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成绩表" sheetId="1" r:id="rId1"/>
  </sheets>
  <definedNames>
    <definedName name="_xlnm.Print_Titles" localSheetId="0">'成绩表'!$2:$3</definedName>
    <definedName name="成绩">'成绩表'!$F:$F</definedName>
    <definedName name="岗位">'成绩表'!$C:$C</definedName>
  </definedNames>
  <calcPr fullCalcOnLoad="1"/>
</workbook>
</file>

<file path=xl/sharedStrings.xml><?xml version="1.0" encoding="utf-8"?>
<sst xmlns="http://schemas.openxmlformats.org/spreadsheetml/2006/main" count="414" uniqueCount="195">
  <si>
    <t>2022年辰溪县公开招聘教师综合成绩册</t>
  </si>
  <si>
    <t>姓名</t>
  </si>
  <si>
    <t>准考证号</t>
  </si>
  <si>
    <t>报考岗位</t>
  </si>
  <si>
    <t>笔试成绩</t>
  </si>
  <si>
    <t>专业测试成绩</t>
  </si>
  <si>
    <t>面试成绩</t>
  </si>
  <si>
    <t>综合得分</t>
  </si>
  <si>
    <t>名次</t>
  </si>
  <si>
    <t>备注</t>
  </si>
  <si>
    <t>公共
知识</t>
  </si>
  <si>
    <t>专业
知识</t>
  </si>
  <si>
    <t>总分</t>
  </si>
  <si>
    <t>折算得分</t>
  </si>
  <si>
    <t>王维想</t>
  </si>
  <si>
    <t>初中化学</t>
  </si>
  <si>
    <t>进入体检</t>
  </si>
  <si>
    <t>李吉</t>
  </si>
  <si>
    <t>卢治旭</t>
  </si>
  <si>
    <t>初中数学</t>
  </si>
  <si>
    <t>昌红岚</t>
  </si>
  <si>
    <t>向群峰</t>
  </si>
  <si>
    <t>毛仙芝</t>
  </si>
  <si>
    <t>米璇芝</t>
  </si>
  <si>
    <t>初中英语</t>
  </si>
  <si>
    <t>米丹桂</t>
  </si>
  <si>
    <t>王姝涵</t>
  </si>
  <si>
    <t>杨若琪</t>
  </si>
  <si>
    <t>黄梦萍</t>
  </si>
  <si>
    <t>初中语文</t>
  </si>
  <si>
    <t>滕艳</t>
  </si>
  <si>
    <t>杨玉清</t>
  </si>
  <si>
    <t>贺梦南</t>
  </si>
  <si>
    <t>黄琬晴</t>
  </si>
  <si>
    <t>侯甜恬</t>
  </si>
  <si>
    <t>罗冬梅</t>
  </si>
  <si>
    <t>高中地理</t>
  </si>
  <si>
    <t>张红梅</t>
  </si>
  <si>
    <t>田静</t>
  </si>
  <si>
    <t>高中数学</t>
  </si>
  <si>
    <t>杨伟</t>
  </si>
  <si>
    <t>张子龙</t>
  </si>
  <si>
    <t>欧阳晴雁</t>
  </si>
  <si>
    <t>匡德</t>
  </si>
  <si>
    <t>谢振巍</t>
  </si>
  <si>
    <t>高浩</t>
  </si>
  <si>
    <t>谌谋波</t>
  </si>
  <si>
    <t>吴悦</t>
  </si>
  <si>
    <t>高中心理健康教育</t>
  </si>
  <si>
    <t>向洲</t>
  </si>
  <si>
    <t>廖常军</t>
  </si>
  <si>
    <t>高中英语</t>
  </si>
  <si>
    <t>谢芝梅</t>
  </si>
  <si>
    <t>刘琳</t>
  </si>
  <si>
    <t>熊圳</t>
  </si>
  <si>
    <t>谭雪怡</t>
  </si>
  <si>
    <t>高中语文</t>
  </si>
  <si>
    <t>石桥美</t>
  </si>
  <si>
    <t>杨玉莲</t>
  </si>
  <si>
    <t>20220101013</t>
  </si>
  <si>
    <t>龚永熙</t>
  </si>
  <si>
    <t>张雨萱</t>
  </si>
  <si>
    <t>高中体育</t>
  </si>
  <si>
    <t>魏唐顺子</t>
  </si>
  <si>
    <t>肖曼菲</t>
  </si>
  <si>
    <t>中职电子商务</t>
  </si>
  <si>
    <t>廖灵聪</t>
  </si>
  <si>
    <t>陈人瑜</t>
  </si>
  <si>
    <t>刘颖</t>
  </si>
  <si>
    <t>张玲</t>
  </si>
  <si>
    <t>中职护理</t>
  </si>
  <si>
    <t>张刘琪</t>
  </si>
  <si>
    <t>舒煜欣</t>
  </si>
  <si>
    <t>龚芬</t>
  </si>
  <si>
    <t>李巧</t>
  </si>
  <si>
    <t>张莞菁</t>
  </si>
  <si>
    <t>张莲</t>
  </si>
  <si>
    <t>张欢</t>
  </si>
  <si>
    <t>蒋楷</t>
  </si>
  <si>
    <t>张笑媚</t>
  </si>
  <si>
    <t>欧亚溶</t>
  </si>
  <si>
    <t>梁红</t>
  </si>
  <si>
    <t>吴秋</t>
  </si>
  <si>
    <t>田飞</t>
  </si>
  <si>
    <t>张瑶</t>
  </si>
  <si>
    <t>中职临床</t>
  </si>
  <si>
    <t>张鑫</t>
  </si>
  <si>
    <t>唐伟</t>
  </si>
  <si>
    <t>谢琼</t>
  </si>
  <si>
    <t>陈冬英</t>
  </si>
  <si>
    <t>刘际成</t>
  </si>
  <si>
    <t>欧莲</t>
  </si>
  <si>
    <t>中职药学</t>
  </si>
  <si>
    <t>谢利玉</t>
  </si>
  <si>
    <t>叶琪</t>
  </si>
  <si>
    <t>荆灵凤</t>
  </si>
  <si>
    <t>全妍</t>
  </si>
  <si>
    <t>唐宇艳</t>
  </si>
  <si>
    <t>胡蓉</t>
  </si>
  <si>
    <t>中职计算机</t>
  </si>
  <si>
    <t>杨楚琪</t>
  </si>
  <si>
    <t>张镜缘</t>
  </si>
  <si>
    <t>张琳玲</t>
  </si>
  <si>
    <t>黄明哲</t>
  </si>
  <si>
    <t>吴荷湘</t>
  </si>
  <si>
    <t>杨远权</t>
  </si>
  <si>
    <t>杨涛</t>
  </si>
  <si>
    <t>李梦华</t>
  </si>
  <si>
    <t>余绍荣</t>
  </si>
  <si>
    <t>张耀中</t>
  </si>
  <si>
    <t>黄露</t>
  </si>
  <si>
    <t>唐彪</t>
  </si>
  <si>
    <t>舒琪</t>
  </si>
  <si>
    <t>潘光法</t>
  </si>
  <si>
    <t>杨子轩</t>
  </si>
  <si>
    <t>余娟娟</t>
  </si>
  <si>
    <t>中职数学</t>
  </si>
  <si>
    <t>车智豪</t>
  </si>
  <si>
    <t>孙强</t>
  </si>
  <si>
    <t>姚翔铭</t>
  </si>
  <si>
    <t>李来生</t>
  </si>
  <si>
    <t>包菊英</t>
  </si>
  <si>
    <t>余怡瑾</t>
  </si>
  <si>
    <t>罗俊</t>
  </si>
  <si>
    <t>麻观连</t>
  </si>
  <si>
    <t>刘自强</t>
  </si>
  <si>
    <t>蒲方旭</t>
  </si>
  <si>
    <t>杨娜美嘉</t>
  </si>
  <si>
    <t>张道春</t>
  </si>
  <si>
    <t>蒋依蓓</t>
  </si>
  <si>
    <t>李秋欣</t>
  </si>
  <si>
    <t>向淼</t>
  </si>
  <si>
    <t>夏艺锦</t>
  </si>
  <si>
    <t>潘紫蓉</t>
  </si>
  <si>
    <t>张莉</t>
  </si>
  <si>
    <t>刘任奇</t>
  </si>
  <si>
    <t>雷婷婷</t>
  </si>
  <si>
    <t>中职思想政治</t>
  </si>
  <si>
    <t>向文涛</t>
  </si>
  <si>
    <t>汪柳芝</t>
  </si>
  <si>
    <t>王婷</t>
  </si>
  <si>
    <t>黄博</t>
  </si>
  <si>
    <t>中职英语</t>
  </si>
  <si>
    <t>唐国华</t>
  </si>
  <si>
    <t>吴星星</t>
  </si>
  <si>
    <t>蒋小璇</t>
  </si>
  <si>
    <t>金芳芳</t>
  </si>
  <si>
    <t>向杨</t>
  </si>
  <si>
    <t>刘婷</t>
  </si>
  <si>
    <t>王连草</t>
  </si>
  <si>
    <t>石思静</t>
  </si>
  <si>
    <t>许馨文</t>
  </si>
  <si>
    <t>汤玉秋</t>
  </si>
  <si>
    <t>张思思</t>
  </si>
  <si>
    <t>雷银知</t>
  </si>
  <si>
    <t>郑君芳</t>
  </si>
  <si>
    <t>付裕蓉</t>
  </si>
  <si>
    <t>陈宗芳</t>
  </si>
  <si>
    <t>向恒丽</t>
  </si>
  <si>
    <t>金娟</t>
  </si>
  <si>
    <t>侯燕玲</t>
  </si>
  <si>
    <t>李佳</t>
  </si>
  <si>
    <t>胡阳</t>
  </si>
  <si>
    <t>中职语文</t>
  </si>
  <si>
    <t>潘林霞</t>
  </si>
  <si>
    <t>刘小倩</t>
  </si>
  <si>
    <t>龙云雨</t>
  </si>
  <si>
    <t>毛桂香</t>
  </si>
  <si>
    <t>唐旦懋</t>
  </si>
  <si>
    <t>张小霞</t>
  </si>
  <si>
    <t>陈钰琴</t>
  </si>
  <si>
    <t>李丹丹</t>
  </si>
  <si>
    <t>杜凤秋</t>
  </si>
  <si>
    <t>田枚玉</t>
  </si>
  <si>
    <t>吴眉彬</t>
  </si>
  <si>
    <t>谢玲</t>
  </si>
  <si>
    <t>石茂林</t>
  </si>
  <si>
    <t>秦婧芝</t>
  </si>
  <si>
    <t>唐一雄</t>
  </si>
  <si>
    <t>张秀</t>
  </si>
  <si>
    <t>张秦</t>
  </si>
  <si>
    <t>张小晓</t>
  </si>
  <si>
    <t>杨志娟</t>
  </si>
  <si>
    <t>张嘉隽</t>
  </si>
  <si>
    <t>中职体育</t>
  </si>
  <si>
    <t>曾德凌</t>
  </si>
  <si>
    <t>宋仲勋</t>
  </si>
  <si>
    <t>石绍峰</t>
  </si>
  <si>
    <t>田峰</t>
  </si>
  <si>
    <t>李庭</t>
  </si>
  <si>
    <t>付迎芳</t>
  </si>
  <si>
    <t>中职音乐</t>
  </si>
  <si>
    <t>杨雨馨</t>
  </si>
  <si>
    <t>邓煜婕</t>
  </si>
  <si>
    <t>曹凌云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</si>
</sst>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4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16.625" style="4" customWidth="1"/>
    <col min="4" max="6" width="7.625" style="2" customWidth="1"/>
    <col min="7" max="7" width="8.625" style="5" customWidth="1"/>
    <col min="8" max="8" width="7.625" style="2" customWidth="1"/>
    <col min="9" max="9" width="8.625" style="2" customWidth="1"/>
    <col min="10" max="10" width="7.625" style="2" customWidth="1"/>
    <col min="11" max="13" width="8.625" style="2" customWidth="1"/>
    <col min="14" max="14" width="9.875" style="2" customWidth="1"/>
    <col min="15" max="16384" width="9.00390625" style="2" customWidth="1"/>
  </cols>
  <sheetData>
    <row r="1" spans="1:14" s="1" customFormat="1" ht="31.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</row>
    <row r="2" spans="1:14" s="2" customFormat="1" ht="22.5" customHeight="1">
      <c r="A2" s="8" t="s">
        <v>1</v>
      </c>
      <c r="B2" s="8" t="s">
        <v>2</v>
      </c>
      <c r="C2" s="8" t="s">
        <v>3</v>
      </c>
      <c r="D2" s="9" t="s">
        <v>4</v>
      </c>
      <c r="E2" s="9"/>
      <c r="F2" s="9"/>
      <c r="G2" s="10"/>
      <c r="H2" s="9" t="s">
        <v>5</v>
      </c>
      <c r="I2" s="9"/>
      <c r="J2" s="9" t="s">
        <v>6</v>
      </c>
      <c r="K2" s="9"/>
      <c r="L2" s="9" t="s">
        <v>7</v>
      </c>
      <c r="M2" s="9" t="s">
        <v>8</v>
      </c>
      <c r="N2" s="9" t="s">
        <v>9</v>
      </c>
    </row>
    <row r="3" spans="1:14" ht="33" customHeight="1">
      <c r="A3" s="8"/>
      <c r="B3" s="8"/>
      <c r="C3" s="8"/>
      <c r="D3" s="11" t="s">
        <v>10</v>
      </c>
      <c r="E3" s="11" t="s">
        <v>11</v>
      </c>
      <c r="F3" s="12" t="s">
        <v>12</v>
      </c>
      <c r="G3" s="13" t="s">
        <v>13</v>
      </c>
      <c r="H3" s="14" t="s">
        <v>12</v>
      </c>
      <c r="I3" s="10" t="s">
        <v>13</v>
      </c>
      <c r="J3" s="9" t="s">
        <v>12</v>
      </c>
      <c r="K3" s="10" t="s">
        <v>13</v>
      </c>
      <c r="L3" s="9"/>
      <c r="M3" s="9"/>
      <c r="N3" s="9"/>
    </row>
    <row r="4" spans="1:14" ht="22.5" customHeight="1">
      <c r="A4" s="9" t="s">
        <v>14</v>
      </c>
      <c r="B4" s="9">
        <v>20221104001</v>
      </c>
      <c r="C4" s="8" t="s">
        <v>15</v>
      </c>
      <c r="D4" s="15">
        <v>19</v>
      </c>
      <c r="E4" s="16">
        <v>74.17999999999998</v>
      </c>
      <c r="F4" s="16">
        <v>93.18</v>
      </c>
      <c r="G4" s="10">
        <f aca="true" t="shared" si="0" ref="G4:G34">F4*0.5</f>
        <v>46.59</v>
      </c>
      <c r="H4" s="11"/>
      <c r="I4" s="10"/>
      <c r="J4" s="9">
        <v>85.6</v>
      </c>
      <c r="K4" s="10">
        <f>J4*0.5</f>
        <v>42.8</v>
      </c>
      <c r="L4" s="9">
        <f>G4+K4</f>
        <v>89.39</v>
      </c>
      <c r="M4" s="9">
        <v>1</v>
      </c>
      <c r="N4" s="9" t="s">
        <v>16</v>
      </c>
    </row>
    <row r="5" spans="1:14" ht="22.5" customHeight="1">
      <c r="A5" s="9" t="s">
        <v>17</v>
      </c>
      <c r="B5" s="9">
        <v>20221104006</v>
      </c>
      <c r="C5" s="8" t="s">
        <v>15</v>
      </c>
      <c r="D5" s="15">
        <v>16</v>
      </c>
      <c r="E5" s="16">
        <v>64.59</v>
      </c>
      <c r="F5" s="16">
        <v>80.59</v>
      </c>
      <c r="G5" s="10">
        <f t="shared" si="0"/>
        <v>40.295</v>
      </c>
      <c r="H5" s="8"/>
      <c r="I5" s="10"/>
      <c r="J5" s="9">
        <v>79.83</v>
      </c>
      <c r="K5" s="10">
        <f>J5*0.5</f>
        <v>39.915</v>
      </c>
      <c r="L5" s="9">
        <f>G5+K5</f>
        <v>80.21000000000001</v>
      </c>
      <c r="M5" s="9">
        <v>2</v>
      </c>
      <c r="N5" s="9"/>
    </row>
    <row r="6" spans="1:14" s="3" customFormat="1" ht="22.5" customHeight="1">
      <c r="A6" s="9"/>
      <c r="B6" s="9"/>
      <c r="C6" s="8"/>
      <c r="D6" s="15"/>
      <c r="E6" s="16"/>
      <c r="F6" s="16"/>
      <c r="G6" s="10"/>
      <c r="H6" s="8"/>
      <c r="I6" s="10"/>
      <c r="J6" s="9"/>
      <c r="K6" s="10"/>
      <c r="L6" s="9"/>
      <c r="M6" s="9"/>
      <c r="N6" s="9"/>
    </row>
    <row r="7" spans="1:14" ht="22.5" customHeight="1">
      <c r="A7" s="9" t="s">
        <v>18</v>
      </c>
      <c r="B7" s="9">
        <v>20220901004</v>
      </c>
      <c r="C7" s="8" t="s">
        <v>19</v>
      </c>
      <c r="D7" s="15">
        <v>16</v>
      </c>
      <c r="E7" s="16">
        <v>78</v>
      </c>
      <c r="F7" s="16">
        <v>94</v>
      </c>
      <c r="G7" s="10">
        <f t="shared" si="0"/>
        <v>47</v>
      </c>
      <c r="H7" s="8"/>
      <c r="I7" s="10"/>
      <c r="J7" s="9">
        <v>85.53</v>
      </c>
      <c r="K7" s="10">
        <f>J7*0.5</f>
        <v>42.765</v>
      </c>
      <c r="L7" s="9">
        <f>G7+K7</f>
        <v>89.765</v>
      </c>
      <c r="M7" s="9">
        <v>1</v>
      </c>
      <c r="N7" s="9" t="s">
        <v>16</v>
      </c>
    </row>
    <row r="8" spans="1:14" ht="22.5" customHeight="1">
      <c r="A8" s="9" t="s">
        <v>20</v>
      </c>
      <c r="B8" s="9">
        <v>20220901006</v>
      </c>
      <c r="C8" s="8" t="s">
        <v>19</v>
      </c>
      <c r="D8" s="15">
        <v>18</v>
      </c>
      <c r="E8" s="16">
        <v>75.80000000000001</v>
      </c>
      <c r="F8" s="16">
        <v>93.8</v>
      </c>
      <c r="G8" s="10">
        <f t="shared" si="0"/>
        <v>46.9</v>
      </c>
      <c r="H8" s="8"/>
      <c r="I8" s="10"/>
      <c r="J8" s="9">
        <v>85.7</v>
      </c>
      <c r="K8" s="10">
        <f>J8*0.5</f>
        <v>42.85</v>
      </c>
      <c r="L8" s="9">
        <f>G8+K8</f>
        <v>89.75</v>
      </c>
      <c r="M8" s="9">
        <v>2</v>
      </c>
      <c r="N8" s="9" t="s">
        <v>16</v>
      </c>
    </row>
    <row r="9" spans="1:14" ht="22.5" customHeight="1">
      <c r="A9" s="9" t="s">
        <v>21</v>
      </c>
      <c r="B9" s="9">
        <v>20220901005</v>
      </c>
      <c r="C9" s="8" t="s">
        <v>19</v>
      </c>
      <c r="D9" s="15">
        <v>16</v>
      </c>
      <c r="E9" s="16">
        <v>74.52000000000001</v>
      </c>
      <c r="F9" s="16">
        <v>90.52</v>
      </c>
      <c r="G9" s="10">
        <f t="shared" si="0"/>
        <v>45.26</v>
      </c>
      <c r="H9" s="8"/>
      <c r="I9" s="10"/>
      <c r="J9" s="9">
        <v>82.07</v>
      </c>
      <c r="K9" s="10">
        <f>J9*0.5</f>
        <v>41.035</v>
      </c>
      <c r="L9" s="9">
        <f>G9+K9</f>
        <v>86.29499999999999</v>
      </c>
      <c r="M9" s="9">
        <v>3</v>
      </c>
      <c r="N9" s="9"/>
    </row>
    <row r="10" spans="1:14" ht="22.5" customHeight="1">
      <c r="A10" s="9" t="s">
        <v>22</v>
      </c>
      <c r="B10" s="9">
        <v>20220901001</v>
      </c>
      <c r="C10" s="8" t="s">
        <v>19</v>
      </c>
      <c r="D10" s="15">
        <v>17</v>
      </c>
      <c r="E10" s="16">
        <v>73.32000000000001</v>
      </c>
      <c r="F10" s="16">
        <v>90.32</v>
      </c>
      <c r="G10" s="10">
        <f t="shared" si="0"/>
        <v>45.16</v>
      </c>
      <c r="H10" s="8"/>
      <c r="I10" s="10"/>
      <c r="J10" s="9">
        <v>0</v>
      </c>
      <c r="K10" s="10">
        <f>J10*0.5</f>
        <v>0</v>
      </c>
      <c r="L10" s="9">
        <f>G10+K10</f>
        <v>45.16</v>
      </c>
      <c r="M10" s="9">
        <v>4</v>
      </c>
      <c r="N10" s="9"/>
    </row>
    <row r="11" spans="1:14" s="3" customFormat="1" ht="22.5" customHeight="1">
      <c r="A11" s="9"/>
      <c r="B11" s="9"/>
      <c r="C11" s="8"/>
      <c r="D11" s="15"/>
      <c r="E11" s="16"/>
      <c r="F11" s="16"/>
      <c r="G11" s="10"/>
      <c r="H11" s="8"/>
      <c r="I11" s="10"/>
      <c r="J11" s="9"/>
      <c r="K11" s="10"/>
      <c r="L11" s="9"/>
      <c r="M11" s="9"/>
      <c r="N11" s="9"/>
    </row>
    <row r="12" spans="1:14" ht="22.5" customHeight="1">
      <c r="A12" s="9" t="s">
        <v>23</v>
      </c>
      <c r="B12" s="9">
        <v>20221007057</v>
      </c>
      <c r="C12" s="8" t="s">
        <v>24</v>
      </c>
      <c r="D12" s="15">
        <v>17</v>
      </c>
      <c r="E12" s="16">
        <v>58.80000000000002</v>
      </c>
      <c r="F12" s="16">
        <v>75.8</v>
      </c>
      <c r="G12" s="10">
        <f t="shared" si="0"/>
        <v>37.9</v>
      </c>
      <c r="H12" s="9"/>
      <c r="I12" s="10"/>
      <c r="J12" s="9">
        <v>90</v>
      </c>
      <c r="K12" s="10">
        <f>J12*0.5</f>
        <v>45</v>
      </c>
      <c r="L12" s="9">
        <f>K12+G12</f>
        <v>82.9</v>
      </c>
      <c r="M12" s="9">
        <v>1</v>
      </c>
      <c r="N12" s="9" t="s">
        <v>16</v>
      </c>
    </row>
    <row r="13" spans="1:14" ht="22.5" customHeight="1">
      <c r="A13" s="9" t="s">
        <v>25</v>
      </c>
      <c r="B13" s="9">
        <v>20221007053</v>
      </c>
      <c r="C13" s="8" t="s">
        <v>24</v>
      </c>
      <c r="D13" s="15">
        <v>18</v>
      </c>
      <c r="E13" s="16">
        <v>54.54000000000001</v>
      </c>
      <c r="F13" s="16">
        <v>72.54</v>
      </c>
      <c r="G13" s="10">
        <f t="shared" si="0"/>
        <v>36.27</v>
      </c>
      <c r="H13" s="9"/>
      <c r="I13" s="10"/>
      <c r="J13" s="9">
        <v>92.33</v>
      </c>
      <c r="K13" s="10">
        <f>J13*0.5</f>
        <v>46.165</v>
      </c>
      <c r="L13" s="9">
        <f>K13+G13</f>
        <v>82.435</v>
      </c>
      <c r="M13" s="9">
        <v>2</v>
      </c>
      <c r="N13" s="9" t="s">
        <v>16</v>
      </c>
    </row>
    <row r="14" spans="1:14" ht="22.5" customHeight="1">
      <c r="A14" s="9" t="s">
        <v>26</v>
      </c>
      <c r="B14" s="9">
        <v>20221006008</v>
      </c>
      <c r="C14" s="8" t="s">
        <v>24</v>
      </c>
      <c r="D14" s="15">
        <v>19</v>
      </c>
      <c r="E14" s="16">
        <v>51.670000000000016</v>
      </c>
      <c r="F14" s="16">
        <v>70.67</v>
      </c>
      <c r="G14" s="10">
        <f t="shared" si="0"/>
        <v>35.335</v>
      </c>
      <c r="H14" s="9"/>
      <c r="I14" s="10"/>
      <c r="J14" s="9">
        <v>0</v>
      </c>
      <c r="K14" s="10">
        <f>J14*0.5</f>
        <v>0</v>
      </c>
      <c r="L14" s="9">
        <f>K14+G14</f>
        <v>35.335</v>
      </c>
      <c r="M14" s="9">
        <v>3</v>
      </c>
      <c r="N14" s="9"/>
    </row>
    <row r="15" spans="1:14" ht="22.5" customHeight="1">
      <c r="A15" s="9" t="s">
        <v>27</v>
      </c>
      <c r="B15" s="9">
        <v>20221006005</v>
      </c>
      <c r="C15" s="8" t="s">
        <v>24</v>
      </c>
      <c r="D15" s="15">
        <v>18</v>
      </c>
      <c r="E15" s="16">
        <v>52.58000000000001</v>
      </c>
      <c r="F15" s="16">
        <v>70.58</v>
      </c>
      <c r="G15" s="10">
        <f t="shared" si="0"/>
        <v>35.29</v>
      </c>
      <c r="H15" s="9"/>
      <c r="I15" s="10"/>
      <c r="J15" s="9">
        <v>0</v>
      </c>
      <c r="K15" s="10">
        <f>J15*0.5</f>
        <v>0</v>
      </c>
      <c r="L15" s="9">
        <f>K15+G15</f>
        <v>35.29</v>
      </c>
      <c r="M15" s="9">
        <v>4</v>
      </c>
      <c r="N15" s="9"/>
    </row>
    <row r="16" spans="1:14" ht="22.5" customHeight="1">
      <c r="A16" s="9"/>
      <c r="B16" s="9"/>
      <c r="C16" s="8"/>
      <c r="D16" s="15"/>
      <c r="E16" s="16"/>
      <c r="F16" s="16"/>
      <c r="G16" s="10"/>
      <c r="H16" s="9"/>
      <c r="I16" s="10"/>
      <c r="J16" s="9"/>
      <c r="K16" s="10"/>
      <c r="L16" s="9"/>
      <c r="M16" s="9"/>
      <c r="N16" s="9"/>
    </row>
    <row r="17" spans="1:14" ht="22.5" customHeight="1">
      <c r="A17" s="9" t="s">
        <v>28</v>
      </c>
      <c r="B17" s="9">
        <v>20220805005</v>
      </c>
      <c r="C17" s="8" t="s">
        <v>29</v>
      </c>
      <c r="D17" s="15">
        <v>17</v>
      </c>
      <c r="E17" s="16">
        <v>62.2</v>
      </c>
      <c r="F17" s="16">
        <v>79.2</v>
      </c>
      <c r="G17" s="10">
        <f t="shared" si="0"/>
        <v>39.6</v>
      </c>
      <c r="H17" s="9"/>
      <c r="I17" s="10"/>
      <c r="J17" s="9">
        <v>90.86</v>
      </c>
      <c r="K17" s="10">
        <f aca="true" t="shared" si="1" ref="K17:K22">J17*0.5</f>
        <v>45.43</v>
      </c>
      <c r="L17" s="9">
        <f aca="true" t="shared" si="2" ref="L17:L22">K17+G17</f>
        <v>85.03</v>
      </c>
      <c r="M17" s="9">
        <v>1</v>
      </c>
      <c r="N17" s="9" t="s">
        <v>16</v>
      </c>
    </row>
    <row r="18" spans="1:14" ht="22.5" customHeight="1">
      <c r="A18" s="9" t="s">
        <v>30</v>
      </c>
      <c r="B18" s="9">
        <v>20220805021</v>
      </c>
      <c r="C18" s="8" t="s">
        <v>29</v>
      </c>
      <c r="D18" s="15">
        <v>16</v>
      </c>
      <c r="E18" s="16">
        <v>63.8</v>
      </c>
      <c r="F18" s="16">
        <v>79.8</v>
      </c>
      <c r="G18" s="10">
        <f t="shared" si="0"/>
        <v>39.9</v>
      </c>
      <c r="H18" s="9"/>
      <c r="I18" s="10"/>
      <c r="J18" s="9">
        <v>89.23</v>
      </c>
      <c r="K18" s="10">
        <f t="shared" si="1"/>
        <v>44.615</v>
      </c>
      <c r="L18" s="9">
        <f t="shared" si="2"/>
        <v>84.515</v>
      </c>
      <c r="M18" s="9">
        <v>2</v>
      </c>
      <c r="N18" s="9" t="s">
        <v>16</v>
      </c>
    </row>
    <row r="19" spans="1:14" ht="22.5" customHeight="1">
      <c r="A19" s="9" t="s">
        <v>31</v>
      </c>
      <c r="B19" s="9">
        <v>20220805010</v>
      </c>
      <c r="C19" s="8" t="s">
        <v>29</v>
      </c>
      <c r="D19" s="15">
        <v>15</v>
      </c>
      <c r="E19" s="16">
        <v>63.05</v>
      </c>
      <c r="F19" s="16">
        <v>78.05</v>
      </c>
      <c r="G19" s="10">
        <f t="shared" si="0"/>
        <v>39.025</v>
      </c>
      <c r="H19" s="9"/>
      <c r="I19" s="10"/>
      <c r="J19" s="9">
        <v>89.2</v>
      </c>
      <c r="K19" s="10">
        <f t="shared" si="1"/>
        <v>44.6</v>
      </c>
      <c r="L19" s="9">
        <f t="shared" si="2"/>
        <v>83.625</v>
      </c>
      <c r="M19" s="9">
        <v>3</v>
      </c>
      <c r="N19" s="9" t="s">
        <v>16</v>
      </c>
    </row>
    <row r="20" spans="1:14" ht="22.5" customHeight="1">
      <c r="A20" s="9" t="s">
        <v>32</v>
      </c>
      <c r="B20" s="9">
        <v>20220805033</v>
      </c>
      <c r="C20" s="8" t="s">
        <v>29</v>
      </c>
      <c r="D20" s="15">
        <v>17</v>
      </c>
      <c r="E20" s="16">
        <v>63.05</v>
      </c>
      <c r="F20" s="16">
        <v>80.05</v>
      </c>
      <c r="G20" s="10">
        <f t="shared" si="0"/>
        <v>40.025</v>
      </c>
      <c r="H20" s="9"/>
      <c r="I20" s="10"/>
      <c r="J20" s="9">
        <v>85.83</v>
      </c>
      <c r="K20" s="10">
        <f t="shared" si="1"/>
        <v>42.915</v>
      </c>
      <c r="L20" s="9">
        <f t="shared" si="2"/>
        <v>82.94</v>
      </c>
      <c r="M20" s="9">
        <v>4</v>
      </c>
      <c r="N20" s="9"/>
    </row>
    <row r="21" spans="1:14" ht="22.5" customHeight="1">
      <c r="A21" s="9" t="s">
        <v>33</v>
      </c>
      <c r="B21" s="9">
        <v>20220805006</v>
      </c>
      <c r="C21" s="8" t="s">
        <v>29</v>
      </c>
      <c r="D21" s="15">
        <v>17</v>
      </c>
      <c r="E21" s="16">
        <v>61.349999999999994</v>
      </c>
      <c r="F21" s="16">
        <v>78.35</v>
      </c>
      <c r="G21" s="10">
        <f t="shared" si="0"/>
        <v>39.175</v>
      </c>
      <c r="H21" s="9"/>
      <c r="I21" s="10"/>
      <c r="J21" s="9">
        <v>82.3</v>
      </c>
      <c r="K21" s="10">
        <f t="shared" si="1"/>
        <v>41.15</v>
      </c>
      <c r="L21" s="9">
        <f t="shared" si="2"/>
        <v>80.32499999999999</v>
      </c>
      <c r="M21" s="9">
        <v>5</v>
      </c>
      <c r="N21" s="9"/>
    </row>
    <row r="22" spans="1:14" ht="22.5" customHeight="1">
      <c r="A22" s="9" t="s">
        <v>34</v>
      </c>
      <c r="B22" s="9">
        <v>20220805013</v>
      </c>
      <c r="C22" s="8" t="s">
        <v>29</v>
      </c>
      <c r="D22" s="15">
        <v>17</v>
      </c>
      <c r="E22" s="16">
        <v>61.6</v>
      </c>
      <c r="F22" s="16">
        <v>78.6</v>
      </c>
      <c r="G22" s="10">
        <f t="shared" si="0"/>
        <v>39.3</v>
      </c>
      <c r="H22" s="9"/>
      <c r="I22" s="10"/>
      <c r="J22" s="9">
        <v>0</v>
      </c>
      <c r="K22" s="10">
        <f t="shared" si="1"/>
        <v>0</v>
      </c>
      <c r="L22" s="9">
        <f t="shared" si="2"/>
        <v>39.3</v>
      </c>
      <c r="M22" s="9">
        <v>6</v>
      </c>
      <c r="N22" s="9"/>
    </row>
    <row r="23" spans="1:14" ht="22.5" customHeight="1">
      <c r="A23" s="9"/>
      <c r="B23" s="9"/>
      <c r="C23" s="8"/>
      <c r="D23" s="15"/>
      <c r="E23" s="16"/>
      <c r="F23" s="16"/>
      <c r="G23" s="10"/>
      <c r="H23" s="9"/>
      <c r="I23" s="10"/>
      <c r="J23" s="9"/>
      <c r="K23" s="10"/>
      <c r="L23" s="9"/>
      <c r="M23" s="9"/>
      <c r="N23" s="9"/>
    </row>
    <row r="24" spans="1:14" ht="22.5" customHeight="1">
      <c r="A24" s="9" t="s">
        <v>35</v>
      </c>
      <c r="B24" s="9">
        <v>20220504003</v>
      </c>
      <c r="C24" s="8" t="s">
        <v>36</v>
      </c>
      <c r="D24" s="15">
        <v>12</v>
      </c>
      <c r="E24" s="16">
        <v>65.82</v>
      </c>
      <c r="F24" s="16">
        <v>77.82</v>
      </c>
      <c r="G24" s="10">
        <f t="shared" si="0"/>
        <v>38.91</v>
      </c>
      <c r="H24" s="8"/>
      <c r="I24" s="10"/>
      <c r="J24" s="9">
        <v>86.6</v>
      </c>
      <c r="K24" s="10">
        <f>J24*0.5</f>
        <v>43.3</v>
      </c>
      <c r="L24" s="9">
        <f>K24+G24</f>
        <v>82.21</v>
      </c>
      <c r="M24" s="9">
        <v>1</v>
      </c>
      <c r="N24" s="9" t="s">
        <v>16</v>
      </c>
    </row>
    <row r="25" spans="1:14" ht="22.5" customHeight="1">
      <c r="A25" s="9" t="s">
        <v>37</v>
      </c>
      <c r="B25" s="9">
        <v>20220504004</v>
      </c>
      <c r="C25" s="8" t="s">
        <v>36</v>
      </c>
      <c r="D25" s="15">
        <v>17</v>
      </c>
      <c r="E25" s="16">
        <v>60.53999999999999</v>
      </c>
      <c r="F25" s="16">
        <v>77.54</v>
      </c>
      <c r="G25" s="10">
        <f t="shared" si="0"/>
        <v>38.77</v>
      </c>
      <c r="H25" s="8"/>
      <c r="I25" s="10"/>
      <c r="J25" s="9">
        <v>0</v>
      </c>
      <c r="K25" s="10">
        <f>J25*0.5</f>
        <v>0</v>
      </c>
      <c r="L25" s="9">
        <f>K25+G25</f>
        <v>38.77</v>
      </c>
      <c r="M25" s="9">
        <v>2</v>
      </c>
      <c r="N25" s="9"/>
    </row>
    <row r="26" spans="1:14" ht="22.5" customHeight="1">
      <c r="A26" s="9"/>
      <c r="B26" s="9"/>
      <c r="C26" s="8"/>
      <c r="D26" s="15"/>
      <c r="E26" s="16"/>
      <c r="F26" s="16"/>
      <c r="G26" s="10"/>
      <c r="H26" s="8"/>
      <c r="I26" s="10"/>
      <c r="J26" s="9"/>
      <c r="K26" s="10"/>
      <c r="L26" s="9"/>
      <c r="M26" s="9"/>
      <c r="N26" s="9"/>
    </row>
    <row r="27" spans="1:14" ht="22.5" customHeight="1">
      <c r="A27" s="9" t="s">
        <v>38</v>
      </c>
      <c r="B27" s="9">
        <v>20220203014</v>
      </c>
      <c r="C27" s="8" t="s">
        <v>39</v>
      </c>
      <c r="D27" s="15">
        <v>20</v>
      </c>
      <c r="E27" s="16">
        <v>71.05000000000001</v>
      </c>
      <c r="F27" s="16">
        <v>91.05</v>
      </c>
      <c r="G27" s="10">
        <f t="shared" si="0"/>
        <v>45.525</v>
      </c>
      <c r="H27" s="9"/>
      <c r="I27" s="10"/>
      <c r="J27" s="9">
        <v>82.23</v>
      </c>
      <c r="K27" s="10">
        <f aca="true" t="shared" si="3" ref="K27:K34">J27*0.5</f>
        <v>41.115</v>
      </c>
      <c r="L27" s="9">
        <f aca="true" t="shared" si="4" ref="L27:L34">K27+G27</f>
        <v>86.64</v>
      </c>
      <c r="M27" s="9">
        <v>1</v>
      </c>
      <c r="N27" s="9" t="s">
        <v>16</v>
      </c>
    </row>
    <row r="28" spans="1:14" ht="22.5" customHeight="1">
      <c r="A28" s="9" t="s">
        <v>40</v>
      </c>
      <c r="B28" s="9">
        <v>20220203011</v>
      </c>
      <c r="C28" s="8" t="s">
        <v>39</v>
      </c>
      <c r="D28" s="15">
        <v>14</v>
      </c>
      <c r="E28" s="16">
        <v>72.55000000000001</v>
      </c>
      <c r="F28" s="16">
        <v>86.55</v>
      </c>
      <c r="G28" s="10">
        <f t="shared" si="0"/>
        <v>43.275</v>
      </c>
      <c r="H28" s="9"/>
      <c r="I28" s="10"/>
      <c r="J28" s="9">
        <v>83.33</v>
      </c>
      <c r="K28" s="10">
        <f t="shared" si="3"/>
        <v>41.665</v>
      </c>
      <c r="L28" s="9">
        <f t="shared" si="4"/>
        <v>84.94</v>
      </c>
      <c r="M28" s="9">
        <v>2</v>
      </c>
      <c r="N28" s="9" t="s">
        <v>16</v>
      </c>
    </row>
    <row r="29" spans="1:14" ht="22.5" customHeight="1">
      <c r="A29" s="9" t="s">
        <v>41</v>
      </c>
      <c r="B29" s="9">
        <v>20220203004</v>
      </c>
      <c r="C29" s="8" t="s">
        <v>39</v>
      </c>
      <c r="D29" s="15">
        <v>15</v>
      </c>
      <c r="E29" s="16">
        <v>67.80000000000001</v>
      </c>
      <c r="F29" s="16">
        <v>82.8</v>
      </c>
      <c r="G29" s="10">
        <f t="shared" si="0"/>
        <v>41.4</v>
      </c>
      <c r="H29" s="9"/>
      <c r="I29" s="10"/>
      <c r="J29" s="9">
        <v>85.3</v>
      </c>
      <c r="K29" s="10">
        <f t="shared" si="3"/>
        <v>42.65</v>
      </c>
      <c r="L29" s="9">
        <f t="shared" si="4"/>
        <v>84.05</v>
      </c>
      <c r="M29" s="9">
        <v>3</v>
      </c>
      <c r="N29" s="9" t="s">
        <v>16</v>
      </c>
    </row>
    <row r="30" spans="1:14" ht="22.5" customHeight="1">
      <c r="A30" s="9" t="s">
        <v>42</v>
      </c>
      <c r="B30" s="9">
        <v>20220203005</v>
      </c>
      <c r="C30" s="8" t="s">
        <v>39</v>
      </c>
      <c r="D30" s="15">
        <v>17</v>
      </c>
      <c r="E30" s="16">
        <v>66.45000000000002</v>
      </c>
      <c r="F30" s="16">
        <v>83.45</v>
      </c>
      <c r="G30" s="10">
        <f t="shared" si="0"/>
        <v>41.725</v>
      </c>
      <c r="H30" s="9"/>
      <c r="I30" s="10"/>
      <c r="J30" s="9">
        <v>81.5</v>
      </c>
      <c r="K30" s="10">
        <f t="shared" si="3"/>
        <v>40.75</v>
      </c>
      <c r="L30" s="9">
        <f t="shared" si="4"/>
        <v>82.475</v>
      </c>
      <c r="M30" s="9">
        <v>4</v>
      </c>
      <c r="N30" s="9" t="s">
        <v>16</v>
      </c>
    </row>
    <row r="31" spans="1:14" ht="22.5" customHeight="1">
      <c r="A31" s="9" t="s">
        <v>43</v>
      </c>
      <c r="B31" s="9">
        <v>20220203008</v>
      </c>
      <c r="C31" s="8" t="s">
        <v>39</v>
      </c>
      <c r="D31" s="15">
        <v>15</v>
      </c>
      <c r="E31" s="16">
        <v>66.45000000000002</v>
      </c>
      <c r="F31" s="16">
        <v>81.45</v>
      </c>
      <c r="G31" s="10">
        <f t="shared" si="0"/>
        <v>40.725</v>
      </c>
      <c r="H31" s="9"/>
      <c r="I31" s="10"/>
      <c r="J31" s="9">
        <v>80.97</v>
      </c>
      <c r="K31" s="10">
        <f t="shared" si="3"/>
        <v>40.485</v>
      </c>
      <c r="L31" s="9">
        <f t="shared" si="4"/>
        <v>81.21000000000001</v>
      </c>
      <c r="M31" s="9">
        <v>5</v>
      </c>
      <c r="N31" s="9"/>
    </row>
    <row r="32" spans="1:14" ht="22.5" customHeight="1">
      <c r="A32" s="9" t="s">
        <v>44</v>
      </c>
      <c r="B32" s="9">
        <v>20220203001</v>
      </c>
      <c r="C32" s="8" t="s">
        <v>39</v>
      </c>
      <c r="D32" s="15">
        <v>13</v>
      </c>
      <c r="E32" s="16">
        <v>75.4</v>
      </c>
      <c r="F32" s="16">
        <v>88.4</v>
      </c>
      <c r="G32" s="10">
        <f t="shared" si="0"/>
        <v>44.2</v>
      </c>
      <c r="H32" s="9"/>
      <c r="I32" s="10"/>
      <c r="J32" s="9">
        <v>0</v>
      </c>
      <c r="K32" s="10">
        <f t="shared" si="3"/>
        <v>0</v>
      </c>
      <c r="L32" s="9">
        <f t="shared" si="4"/>
        <v>44.2</v>
      </c>
      <c r="M32" s="9">
        <v>6</v>
      </c>
      <c r="N32" s="9"/>
    </row>
    <row r="33" spans="1:14" ht="22.5" customHeight="1">
      <c r="A33" s="9" t="s">
        <v>45</v>
      </c>
      <c r="B33" s="9">
        <v>20220203016</v>
      </c>
      <c r="C33" s="8" t="s">
        <v>39</v>
      </c>
      <c r="D33" s="15">
        <v>15</v>
      </c>
      <c r="E33" s="16">
        <v>66.70000000000002</v>
      </c>
      <c r="F33" s="16">
        <v>81.7</v>
      </c>
      <c r="G33" s="10">
        <f t="shared" si="0"/>
        <v>40.85</v>
      </c>
      <c r="H33" s="9"/>
      <c r="I33" s="10"/>
      <c r="J33" s="9">
        <v>0</v>
      </c>
      <c r="K33" s="10">
        <f t="shared" si="3"/>
        <v>0</v>
      </c>
      <c r="L33" s="9">
        <f t="shared" si="4"/>
        <v>40.85</v>
      </c>
      <c r="M33" s="9">
        <v>7</v>
      </c>
      <c r="N33" s="9"/>
    </row>
    <row r="34" spans="1:14" ht="22.5" customHeight="1">
      <c r="A34" s="9" t="s">
        <v>46</v>
      </c>
      <c r="B34" s="9">
        <v>20220203019</v>
      </c>
      <c r="C34" s="8" t="s">
        <v>39</v>
      </c>
      <c r="D34" s="15">
        <v>15</v>
      </c>
      <c r="E34" s="16">
        <v>66.55000000000001</v>
      </c>
      <c r="F34" s="16">
        <v>81.55</v>
      </c>
      <c r="G34" s="10">
        <f t="shared" si="0"/>
        <v>40.775</v>
      </c>
      <c r="H34" s="9"/>
      <c r="I34" s="10"/>
      <c r="J34" s="9">
        <v>0</v>
      </c>
      <c r="K34" s="10">
        <f t="shared" si="3"/>
        <v>0</v>
      </c>
      <c r="L34" s="9">
        <f t="shared" si="4"/>
        <v>40.775</v>
      </c>
      <c r="M34" s="9">
        <v>8</v>
      </c>
      <c r="N34" s="9"/>
    </row>
    <row r="35" spans="1:14" ht="22.5" customHeight="1">
      <c r="A35" s="9"/>
      <c r="B35" s="9"/>
      <c r="C35" s="8"/>
      <c r="D35" s="15"/>
      <c r="E35" s="16"/>
      <c r="F35" s="16"/>
      <c r="G35" s="10"/>
      <c r="H35" s="8"/>
      <c r="I35" s="10"/>
      <c r="J35" s="9"/>
      <c r="K35" s="10"/>
      <c r="L35" s="9"/>
      <c r="M35" s="9"/>
      <c r="N35" s="9"/>
    </row>
    <row r="36" spans="1:14" ht="22.5" customHeight="1">
      <c r="A36" s="9" t="s">
        <v>47</v>
      </c>
      <c r="B36" s="9">
        <v>20220404001</v>
      </c>
      <c r="C36" s="8" t="s">
        <v>48</v>
      </c>
      <c r="D36" s="15">
        <v>19</v>
      </c>
      <c r="E36" s="16">
        <v>60.37000000000002</v>
      </c>
      <c r="F36" s="16">
        <v>79.37</v>
      </c>
      <c r="G36" s="10">
        <f aca="true" t="shared" si="5" ref="G35:G47">F36*0.5</f>
        <v>39.685</v>
      </c>
      <c r="H36" s="8"/>
      <c r="I36" s="10"/>
      <c r="J36" s="9">
        <v>86.6</v>
      </c>
      <c r="K36" s="10">
        <f aca="true" t="shared" si="6" ref="K35:K55">J36*0.5</f>
        <v>43.3</v>
      </c>
      <c r="L36" s="9">
        <f aca="true" t="shared" si="7" ref="L35:L55">K36+G36</f>
        <v>82.985</v>
      </c>
      <c r="M36" s="9">
        <v>1</v>
      </c>
      <c r="N36" s="9" t="s">
        <v>16</v>
      </c>
    </row>
    <row r="37" spans="1:14" ht="22.5" customHeight="1">
      <c r="A37" s="9" t="s">
        <v>49</v>
      </c>
      <c r="B37" s="9">
        <v>20220404003</v>
      </c>
      <c r="C37" s="8" t="s">
        <v>48</v>
      </c>
      <c r="D37" s="15">
        <v>16</v>
      </c>
      <c r="E37" s="16">
        <v>57.97000000000002</v>
      </c>
      <c r="F37" s="16">
        <v>73.97</v>
      </c>
      <c r="G37" s="10">
        <f t="shared" si="5"/>
        <v>36.985</v>
      </c>
      <c r="H37" s="8"/>
      <c r="I37" s="10"/>
      <c r="J37" s="9">
        <v>89.6</v>
      </c>
      <c r="K37" s="10">
        <f t="shared" si="6"/>
        <v>44.8</v>
      </c>
      <c r="L37" s="9">
        <f t="shared" si="7"/>
        <v>81.785</v>
      </c>
      <c r="M37" s="9">
        <v>2</v>
      </c>
      <c r="N37" s="9"/>
    </row>
    <row r="38" spans="1:14" ht="22.5" customHeight="1">
      <c r="A38" s="9"/>
      <c r="B38" s="9"/>
      <c r="C38" s="8"/>
      <c r="D38" s="15"/>
      <c r="E38" s="16"/>
      <c r="F38" s="16"/>
      <c r="G38" s="10"/>
      <c r="H38" s="8"/>
      <c r="I38" s="10"/>
      <c r="J38" s="9"/>
      <c r="K38" s="10"/>
      <c r="L38" s="9"/>
      <c r="M38" s="9"/>
      <c r="N38" s="9"/>
    </row>
    <row r="39" spans="1:14" ht="22.5" customHeight="1">
      <c r="A39" s="9" t="s">
        <v>50</v>
      </c>
      <c r="B39" s="9">
        <v>20220302001</v>
      </c>
      <c r="C39" s="8" t="s">
        <v>51</v>
      </c>
      <c r="D39" s="15">
        <v>18</v>
      </c>
      <c r="E39" s="16">
        <v>68.61</v>
      </c>
      <c r="F39" s="16">
        <v>86.61</v>
      </c>
      <c r="G39" s="10">
        <f t="shared" si="5"/>
        <v>43.305</v>
      </c>
      <c r="H39" s="8"/>
      <c r="I39" s="10"/>
      <c r="J39" s="9">
        <v>91.67</v>
      </c>
      <c r="K39" s="10">
        <f t="shared" si="6"/>
        <v>45.835</v>
      </c>
      <c r="L39" s="9">
        <f t="shared" si="7"/>
        <v>89.14</v>
      </c>
      <c r="M39" s="9">
        <v>1</v>
      </c>
      <c r="N39" s="9" t="s">
        <v>16</v>
      </c>
    </row>
    <row r="40" spans="1:14" ht="22.5" customHeight="1">
      <c r="A40" s="9" t="s">
        <v>52</v>
      </c>
      <c r="B40" s="9">
        <v>20220302020</v>
      </c>
      <c r="C40" s="8" t="s">
        <v>51</v>
      </c>
      <c r="D40" s="15">
        <v>19</v>
      </c>
      <c r="E40" s="16">
        <v>67.16</v>
      </c>
      <c r="F40" s="16">
        <v>86.16</v>
      </c>
      <c r="G40" s="10">
        <f t="shared" si="5"/>
        <v>43.08</v>
      </c>
      <c r="H40" s="8"/>
      <c r="I40" s="10"/>
      <c r="J40" s="9">
        <v>90</v>
      </c>
      <c r="K40" s="10">
        <f t="shared" si="6"/>
        <v>45</v>
      </c>
      <c r="L40" s="9">
        <f t="shared" si="7"/>
        <v>88.08</v>
      </c>
      <c r="M40" s="9">
        <v>2</v>
      </c>
      <c r="N40" s="9" t="s">
        <v>16</v>
      </c>
    </row>
    <row r="41" spans="1:14" ht="22.5" customHeight="1">
      <c r="A41" s="9" t="s">
        <v>53</v>
      </c>
      <c r="B41" s="9">
        <v>20220302022</v>
      </c>
      <c r="C41" s="8" t="s">
        <v>51</v>
      </c>
      <c r="D41" s="15">
        <v>18</v>
      </c>
      <c r="E41" s="16">
        <v>65.33</v>
      </c>
      <c r="F41" s="16">
        <v>83.33</v>
      </c>
      <c r="G41" s="10">
        <f t="shared" si="5"/>
        <v>41.665</v>
      </c>
      <c r="H41" s="8"/>
      <c r="I41" s="10"/>
      <c r="J41" s="9">
        <v>0</v>
      </c>
      <c r="K41" s="10">
        <f t="shared" si="6"/>
        <v>0</v>
      </c>
      <c r="L41" s="9">
        <f t="shared" si="7"/>
        <v>41.665</v>
      </c>
      <c r="M41" s="9">
        <v>3</v>
      </c>
      <c r="N41" s="9"/>
    </row>
    <row r="42" spans="1:14" ht="22.5" customHeight="1">
      <c r="A42" s="9" t="s">
        <v>54</v>
      </c>
      <c r="B42" s="9">
        <v>20220302013</v>
      </c>
      <c r="C42" s="8" t="s">
        <v>51</v>
      </c>
      <c r="D42" s="15">
        <v>19</v>
      </c>
      <c r="E42" s="16">
        <v>64.29</v>
      </c>
      <c r="F42" s="16">
        <v>83.29</v>
      </c>
      <c r="G42" s="10">
        <f t="shared" si="5"/>
        <v>41.645</v>
      </c>
      <c r="H42" s="8"/>
      <c r="I42" s="10"/>
      <c r="J42" s="9">
        <v>0</v>
      </c>
      <c r="K42" s="10">
        <f t="shared" si="6"/>
        <v>0</v>
      </c>
      <c r="L42" s="9">
        <f t="shared" si="7"/>
        <v>41.645</v>
      </c>
      <c r="M42" s="9">
        <v>4</v>
      </c>
      <c r="N42" s="9"/>
    </row>
    <row r="43" spans="1:14" ht="22.5" customHeight="1">
      <c r="A43" s="9"/>
      <c r="B43" s="9"/>
      <c r="C43" s="8"/>
      <c r="D43" s="15"/>
      <c r="E43" s="16"/>
      <c r="F43" s="16"/>
      <c r="G43" s="10"/>
      <c r="H43" s="8"/>
      <c r="I43" s="10"/>
      <c r="J43" s="9"/>
      <c r="K43" s="10"/>
      <c r="L43" s="9"/>
      <c r="M43" s="9"/>
      <c r="N43" s="9"/>
    </row>
    <row r="44" spans="1:14" ht="22.5" customHeight="1">
      <c r="A44" s="9" t="s">
        <v>55</v>
      </c>
      <c r="B44" s="14">
        <v>20220101002</v>
      </c>
      <c r="C44" s="8" t="s">
        <v>56</v>
      </c>
      <c r="D44" s="15">
        <v>18</v>
      </c>
      <c r="E44" s="16">
        <v>67.60000000000001</v>
      </c>
      <c r="F44" s="16">
        <v>85.6</v>
      </c>
      <c r="G44" s="10">
        <f t="shared" si="5"/>
        <v>42.8</v>
      </c>
      <c r="H44" s="8"/>
      <c r="I44" s="10"/>
      <c r="J44" s="9">
        <v>86.26</v>
      </c>
      <c r="K44" s="10">
        <f t="shared" si="6"/>
        <v>43.13</v>
      </c>
      <c r="L44" s="9">
        <f t="shared" si="7"/>
        <v>85.93</v>
      </c>
      <c r="M44" s="9">
        <v>1</v>
      </c>
      <c r="N44" s="9" t="s">
        <v>16</v>
      </c>
    </row>
    <row r="45" spans="1:14" ht="22.5" customHeight="1">
      <c r="A45" s="9" t="s">
        <v>57</v>
      </c>
      <c r="B45" s="14">
        <v>20220101001</v>
      </c>
      <c r="C45" s="8" t="s">
        <v>56</v>
      </c>
      <c r="D45" s="15">
        <v>17</v>
      </c>
      <c r="E45" s="16">
        <v>65.94999999999999</v>
      </c>
      <c r="F45" s="16">
        <v>82.95</v>
      </c>
      <c r="G45" s="10">
        <f t="shared" si="5"/>
        <v>41.475</v>
      </c>
      <c r="H45" s="8"/>
      <c r="I45" s="10"/>
      <c r="J45" s="9">
        <v>88.1</v>
      </c>
      <c r="K45" s="10">
        <f t="shared" si="6"/>
        <v>44.05</v>
      </c>
      <c r="L45" s="9">
        <f t="shared" si="7"/>
        <v>85.525</v>
      </c>
      <c r="M45" s="9">
        <v>2</v>
      </c>
      <c r="N45" s="9" t="s">
        <v>16</v>
      </c>
    </row>
    <row r="46" spans="1:14" ht="22.5" customHeight="1">
      <c r="A46" s="9" t="s">
        <v>58</v>
      </c>
      <c r="B46" s="14" t="s">
        <v>59</v>
      </c>
      <c r="C46" s="8" t="s">
        <v>56</v>
      </c>
      <c r="D46" s="15">
        <v>19</v>
      </c>
      <c r="E46" s="16">
        <v>63.55</v>
      </c>
      <c r="F46" s="16">
        <v>82.55</v>
      </c>
      <c r="G46" s="10">
        <f t="shared" si="5"/>
        <v>41.275</v>
      </c>
      <c r="H46" s="8"/>
      <c r="I46" s="10"/>
      <c r="J46" s="9">
        <v>0</v>
      </c>
      <c r="K46" s="10">
        <f t="shared" si="6"/>
        <v>0</v>
      </c>
      <c r="L46" s="9">
        <f t="shared" si="7"/>
        <v>41.275</v>
      </c>
      <c r="M46" s="9">
        <v>3</v>
      </c>
      <c r="N46" s="9"/>
    </row>
    <row r="47" spans="1:14" ht="22.5" customHeight="1">
      <c r="A47" s="9" t="s">
        <v>60</v>
      </c>
      <c r="B47" s="14">
        <v>20220101006</v>
      </c>
      <c r="C47" s="8" t="s">
        <v>56</v>
      </c>
      <c r="D47" s="15">
        <v>16</v>
      </c>
      <c r="E47" s="16">
        <v>64.5</v>
      </c>
      <c r="F47" s="16">
        <v>80.5</v>
      </c>
      <c r="G47" s="10">
        <f t="shared" si="5"/>
        <v>40.25</v>
      </c>
      <c r="H47" s="8"/>
      <c r="I47" s="10"/>
      <c r="J47" s="9">
        <v>0</v>
      </c>
      <c r="K47" s="10">
        <f t="shared" si="6"/>
        <v>0</v>
      </c>
      <c r="L47" s="9">
        <f t="shared" si="7"/>
        <v>40.25</v>
      </c>
      <c r="M47" s="9">
        <v>4</v>
      </c>
      <c r="N47" s="9"/>
    </row>
    <row r="48" spans="1:14" ht="22.5" customHeight="1">
      <c r="A48" s="9"/>
      <c r="B48" s="14"/>
      <c r="C48" s="8"/>
      <c r="D48" s="15"/>
      <c r="E48" s="16"/>
      <c r="F48" s="16"/>
      <c r="G48" s="10"/>
      <c r="H48" s="8"/>
      <c r="I48" s="10"/>
      <c r="J48" s="9"/>
      <c r="K48" s="10"/>
      <c r="L48" s="9"/>
      <c r="M48" s="9"/>
      <c r="N48" s="9"/>
    </row>
    <row r="49" spans="1:14" ht="22.5" customHeight="1">
      <c r="A49" s="9" t="s">
        <v>61</v>
      </c>
      <c r="B49" s="9">
        <v>20220716006</v>
      </c>
      <c r="C49" s="8" t="s">
        <v>62</v>
      </c>
      <c r="D49" s="15">
        <v>17</v>
      </c>
      <c r="E49" s="16">
        <v>52.45000000000002</v>
      </c>
      <c r="F49" s="16">
        <v>69.45</v>
      </c>
      <c r="G49" s="10">
        <f>F49*0.3</f>
        <v>20.835</v>
      </c>
      <c r="H49" s="8">
        <v>63</v>
      </c>
      <c r="I49" s="10">
        <f>H49*0.4</f>
        <v>25.200000000000003</v>
      </c>
      <c r="J49" s="9">
        <v>94.5</v>
      </c>
      <c r="K49" s="10">
        <f>J49*0.3</f>
        <v>28.349999999999998</v>
      </c>
      <c r="L49" s="9">
        <f>K49+I49+G49</f>
        <v>74.38499999999999</v>
      </c>
      <c r="M49" s="9">
        <v>1</v>
      </c>
      <c r="N49" s="9" t="s">
        <v>16</v>
      </c>
    </row>
    <row r="50" spans="1:14" ht="22.5" customHeight="1">
      <c r="A50" s="9" t="s">
        <v>63</v>
      </c>
      <c r="B50" s="9">
        <v>20220716002</v>
      </c>
      <c r="C50" s="8" t="s">
        <v>62</v>
      </c>
      <c r="D50" s="15">
        <v>18</v>
      </c>
      <c r="E50" s="16">
        <v>49.180000000000014</v>
      </c>
      <c r="F50" s="16">
        <v>67.18</v>
      </c>
      <c r="G50" s="10">
        <f>F50*0.3</f>
        <v>20.154</v>
      </c>
      <c r="H50" s="8">
        <v>42</v>
      </c>
      <c r="I50" s="10">
        <f>H50*0.4</f>
        <v>16.8</v>
      </c>
      <c r="J50" s="9">
        <v>90</v>
      </c>
      <c r="K50" s="10">
        <f>J50*0.3</f>
        <v>27</v>
      </c>
      <c r="L50" s="9">
        <f>K50+I50+G50</f>
        <v>63.95399999999999</v>
      </c>
      <c r="M50" s="9">
        <v>2</v>
      </c>
      <c r="N50" s="9"/>
    </row>
    <row r="51" spans="1:14" ht="22.5" customHeight="1">
      <c r="A51" s="9"/>
      <c r="B51" s="9"/>
      <c r="C51" s="8"/>
      <c r="D51" s="15"/>
      <c r="E51" s="16"/>
      <c r="F51" s="16"/>
      <c r="G51" s="10"/>
      <c r="H51" s="8"/>
      <c r="I51" s="10"/>
      <c r="J51" s="9"/>
      <c r="K51" s="10"/>
      <c r="L51" s="9"/>
      <c r="M51" s="9"/>
      <c r="N51" s="9"/>
    </row>
    <row r="52" spans="1:14" ht="22.5" customHeight="1">
      <c r="A52" s="9" t="s">
        <v>64</v>
      </c>
      <c r="B52" s="9">
        <v>20221616002</v>
      </c>
      <c r="C52" s="8" t="s">
        <v>65</v>
      </c>
      <c r="D52" s="15">
        <v>13</v>
      </c>
      <c r="E52" s="16">
        <v>63.97000000000003</v>
      </c>
      <c r="F52" s="16">
        <v>76.97</v>
      </c>
      <c r="G52" s="10">
        <f aca="true" t="shared" si="8" ref="G52:G115">F52*0.5</f>
        <v>38.485</v>
      </c>
      <c r="H52" s="8"/>
      <c r="I52" s="10"/>
      <c r="J52" s="9">
        <v>83.03</v>
      </c>
      <c r="K52" s="10">
        <f>J52*0.5</f>
        <v>41.515</v>
      </c>
      <c r="L52" s="9">
        <f>K52+G52</f>
        <v>80</v>
      </c>
      <c r="M52" s="9">
        <v>1</v>
      </c>
      <c r="N52" s="9" t="s">
        <v>16</v>
      </c>
    </row>
    <row r="53" spans="1:14" ht="22.5" customHeight="1">
      <c r="A53" s="9" t="s">
        <v>66</v>
      </c>
      <c r="B53" s="9">
        <v>20221616006</v>
      </c>
      <c r="C53" s="8" t="s">
        <v>65</v>
      </c>
      <c r="D53" s="15">
        <v>16</v>
      </c>
      <c r="E53" s="16">
        <v>57.16000000000001</v>
      </c>
      <c r="F53" s="16">
        <v>73.16</v>
      </c>
      <c r="G53" s="10">
        <f t="shared" si="8"/>
        <v>36.58</v>
      </c>
      <c r="H53" s="8"/>
      <c r="I53" s="10"/>
      <c r="J53" s="9">
        <v>83.93</v>
      </c>
      <c r="K53" s="10">
        <f>J53*0.5</f>
        <v>41.965</v>
      </c>
      <c r="L53" s="9">
        <f>K53+G53</f>
        <v>78.545</v>
      </c>
      <c r="M53" s="9">
        <v>2</v>
      </c>
      <c r="N53" s="9" t="s">
        <v>16</v>
      </c>
    </row>
    <row r="54" spans="1:14" ht="22.5" customHeight="1">
      <c r="A54" s="9" t="s">
        <v>67</v>
      </c>
      <c r="B54" s="9">
        <v>20221616003</v>
      </c>
      <c r="C54" s="8" t="s">
        <v>65</v>
      </c>
      <c r="D54" s="15">
        <v>18</v>
      </c>
      <c r="E54" s="16">
        <v>57.57</v>
      </c>
      <c r="F54" s="16">
        <v>75.57</v>
      </c>
      <c r="G54" s="10">
        <f t="shared" si="8"/>
        <v>37.785</v>
      </c>
      <c r="H54" s="8"/>
      <c r="I54" s="10"/>
      <c r="J54" s="9">
        <v>81.27</v>
      </c>
      <c r="K54" s="10">
        <f>J54*0.5</f>
        <v>40.635</v>
      </c>
      <c r="L54" s="9">
        <f>K54+G54</f>
        <v>78.41999999999999</v>
      </c>
      <c r="M54" s="9">
        <v>3</v>
      </c>
      <c r="N54" s="9"/>
    </row>
    <row r="55" spans="1:14" ht="22.5" customHeight="1">
      <c r="A55" s="9" t="s">
        <v>68</v>
      </c>
      <c r="B55" s="9">
        <v>20221616007</v>
      </c>
      <c r="C55" s="8" t="s">
        <v>65</v>
      </c>
      <c r="D55" s="15">
        <v>15</v>
      </c>
      <c r="E55" s="16">
        <v>56.86000000000001</v>
      </c>
      <c r="F55" s="16">
        <v>71.86</v>
      </c>
      <c r="G55" s="10">
        <f t="shared" si="8"/>
        <v>35.93</v>
      </c>
      <c r="H55" s="8"/>
      <c r="I55" s="10"/>
      <c r="J55" s="9">
        <v>83.7</v>
      </c>
      <c r="K55" s="10">
        <f>J55*0.5</f>
        <v>41.85</v>
      </c>
      <c r="L55" s="9">
        <f>K55+G55</f>
        <v>77.78</v>
      </c>
      <c r="M55" s="9">
        <v>4</v>
      </c>
      <c r="N55" s="9"/>
    </row>
    <row r="56" spans="1:14" ht="22.5" customHeight="1">
      <c r="A56" s="9"/>
      <c r="B56" s="9"/>
      <c r="C56" s="8"/>
      <c r="D56" s="15"/>
      <c r="E56" s="16"/>
      <c r="F56" s="16"/>
      <c r="G56" s="10"/>
      <c r="H56" s="8"/>
      <c r="I56" s="10"/>
      <c r="J56" s="9"/>
      <c r="K56" s="10"/>
      <c r="L56" s="9"/>
      <c r="M56" s="9"/>
      <c r="N56" s="9"/>
    </row>
    <row r="57" spans="1:14" ht="22.5" customHeight="1">
      <c r="A57" s="9" t="s">
        <v>69</v>
      </c>
      <c r="B57" s="9">
        <v>20221208001</v>
      </c>
      <c r="C57" s="8" t="s">
        <v>70</v>
      </c>
      <c r="D57" s="15">
        <v>16</v>
      </c>
      <c r="E57" s="16">
        <v>55.690000000000026</v>
      </c>
      <c r="F57" s="16">
        <v>71.69</v>
      </c>
      <c r="G57" s="10">
        <f t="shared" si="8"/>
        <v>35.845</v>
      </c>
      <c r="H57" s="9"/>
      <c r="I57" s="10"/>
      <c r="J57" s="9">
        <v>84.47</v>
      </c>
      <c r="K57" s="10">
        <f aca="true" t="shared" si="9" ref="K57:K70">J57*0.5</f>
        <v>42.235</v>
      </c>
      <c r="L57" s="9">
        <f aca="true" t="shared" si="10" ref="L57:L70">K57+G57</f>
        <v>78.08</v>
      </c>
      <c r="M57" s="9">
        <v>1</v>
      </c>
      <c r="N57" s="9" t="s">
        <v>16</v>
      </c>
    </row>
    <row r="58" spans="1:14" ht="22.5" customHeight="1">
      <c r="A58" s="9" t="s">
        <v>71</v>
      </c>
      <c r="B58" s="9">
        <v>20221208026</v>
      </c>
      <c r="C58" s="8" t="s">
        <v>70</v>
      </c>
      <c r="D58" s="15">
        <v>18</v>
      </c>
      <c r="E58" s="16">
        <v>54.66000000000001</v>
      </c>
      <c r="F58" s="16">
        <v>72.66</v>
      </c>
      <c r="G58" s="10">
        <f t="shared" si="8"/>
        <v>36.33</v>
      </c>
      <c r="H58" s="9"/>
      <c r="I58" s="10"/>
      <c r="J58" s="9">
        <v>81.83</v>
      </c>
      <c r="K58" s="10">
        <f t="shared" si="9"/>
        <v>40.915</v>
      </c>
      <c r="L58" s="9">
        <f t="shared" si="10"/>
        <v>77.245</v>
      </c>
      <c r="M58" s="9">
        <v>2</v>
      </c>
      <c r="N58" s="9" t="s">
        <v>16</v>
      </c>
    </row>
    <row r="59" spans="1:14" ht="22.5" customHeight="1">
      <c r="A59" s="9" t="s">
        <v>72</v>
      </c>
      <c r="B59" s="9">
        <v>20221210083</v>
      </c>
      <c r="C59" s="8" t="s">
        <v>70</v>
      </c>
      <c r="D59" s="15">
        <v>15</v>
      </c>
      <c r="E59" s="16">
        <v>54.820000000000014</v>
      </c>
      <c r="F59" s="16">
        <v>69.82</v>
      </c>
      <c r="G59" s="10">
        <f t="shared" si="8"/>
        <v>34.91</v>
      </c>
      <c r="H59" s="9"/>
      <c r="I59" s="10"/>
      <c r="J59" s="9">
        <v>83.63</v>
      </c>
      <c r="K59" s="10">
        <f t="shared" si="9"/>
        <v>41.815</v>
      </c>
      <c r="L59" s="9">
        <f t="shared" si="10"/>
        <v>76.725</v>
      </c>
      <c r="M59" s="9">
        <v>3</v>
      </c>
      <c r="N59" s="9" t="s">
        <v>16</v>
      </c>
    </row>
    <row r="60" spans="1:14" ht="22.5" customHeight="1">
      <c r="A60" s="9" t="s">
        <v>73</v>
      </c>
      <c r="B60" s="9">
        <v>20221211105</v>
      </c>
      <c r="C60" s="8" t="s">
        <v>70</v>
      </c>
      <c r="D60" s="15">
        <v>18</v>
      </c>
      <c r="E60" s="16">
        <v>50.15000000000001</v>
      </c>
      <c r="F60" s="16">
        <v>68.15</v>
      </c>
      <c r="G60" s="10">
        <f t="shared" si="8"/>
        <v>34.075</v>
      </c>
      <c r="H60" s="9"/>
      <c r="I60" s="10"/>
      <c r="J60" s="9">
        <v>85.1</v>
      </c>
      <c r="K60" s="10">
        <f t="shared" si="9"/>
        <v>42.55</v>
      </c>
      <c r="L60" s="9">
        <f t="shared" si="10"/>
        <v>76.625</v>
      </c>
      <c r="M60" s="9">
        <v>4</v>
      </c>
      <c r="N60" s="9" t="s">
        <v>16</v>
      </c>
    </row>
    <row r="61" spans="1:14" ht="22.5" customHeight="1">
      <c r="A61" s="9" t="s">
        <v>74</v>
      </c>
      <c r="B61" s="9">
        <v>20221208030</v>
      </c>
      <c r="C61" s="8" t="s">
        <v>70</v>
      </c>
      <c r="D61" s="15">
        <v>15</v>
      </c>
      <c r="E61" s="16">
        <v>53.90000000000002</v>
      </c>
      <c r="F61" s="16">
        <v>68.9</v>
      </c>
      <c r="G61" s="10">
        <f t="shared" si="8"/>
        <v>34.45</v>
      </c>
      <c r="H61" s="9"/>
      <c r="I61" s="10"/>
      <c r="J61" s="9">
        <v>84.1</v>
      </c>
      <c r="K61" s="10">
        <f t="shared" si="9"/>
        <v>42.05</v>
      </c>
      <c r="L61" s="9">
        <f t="shared" si="10"/>
        <v>76.5</v>
      </c>
      <c r="M61" s="9">
        <v>5</v>
      </c>
      <c r="N61" s="9" t="s">
        <v>16</v>
      </c>
    </row>
    <row r="62" spans="1:14" ht="22.5" customHeight="1">
      <c r="A62" s="9" t="s">
        <v>75</v>
      </c>
      <c r="B62" s="9">
        <v>20221208029</v>
      </c>
      <c r="C62" s="8" t="s">
        <v>70</v>
      </c>
      <c r="D62" s="15">
        <v>16</v>
      </c>
      <c r="E62" s="16">
        <v>53.42000000000001</v>
      </c>
      <c r="F62" s="16">
        <v>69.42</v>
      </c>
      <c r="G62" s="10">
        <f t="shared" si="8"/>
        <v>34.71</v>
      </c>
      <c r="H62" s="9"/>
      <c r="I62" s="10"/>
      <c r="J62" s="9">
        <v>83.53</v>
      </c>
      <c r="K62" s="10">
        <f t="shared" si="9"/>
        <v>41.765</v>
      </c>
      <c r="L62" s="9">
        <f t="shared" si="10"/>
        <v>76.475</v>
      </c>
      <c r="M62" s="9">
        <v>6</v>
      </c>
      <c r="N62" s="9" t="s">
        <v>16</v>
      </c>
    </row>
    <row r="63" spans="1:14" ht="22.5" customHeight="1">
      <c r="A63" s="9" t="s">
        <v>76</v>
      </c>
      <c r="B63" s="9">
        <v>20221211094</v>
      </c>
      <c r="C63" s="8" t="s">
        <v>70</v>
      </c>
      <c r="D63" s="15">
        <v>14</v>
      </c>
      <c r="E63" s="16">
        <v>55.71000000000002</v>
      </c>
      <c r="F63" s="16">
        <v>69.71</v>
      </c>
      <c r="G63" s="10">
        <f t="shared" si="8"/>
        <v>34.855</v>
      </c>
      <c r="H63" s="9"/>
      <c r="I63" s="10"/>
      <c r="J63" s="9">
        <v>83.2</v>
      </c>
      <c r="K63" s="10">
        <f t="shared" si="9"/>
        <v>41.6</v>
      </c>
      <c r="L63" s="9">
        <f t="shared" si="10"/>
        <v>76.455</v>
      </c>
      <c r="M63" s="9">
        <v>7</v>
      </c>
      <c r="N63" s="9" t="s">
        <v>16</v>
      </c>
    </row>
    <row r="64" spans="1:14" ht="22.5" customHeight="1">
      <c r="A64" s="9" t="s">
        <v>77</v>
      </c>
      <c r="B64" s="9">
        <v>20221208010</v>
      </c>
      <c r="C64" s="8" t="s">
        <v>70</v>
      </c>
      <c r="D64" s="15">
        <v>15</v>
      </c>
      <c r="E64" s="16">
        <v>53.170000000000016</v>
      </c>
      <c r="F64" s="16">
        <v>68.17</v>
      </c>
      <c r="G64" s="10">
        <f t="shared" si="8"/>
        <v>34.085</v>
      </c>
      <c r="H64" s="9"/>
      <c r="I64" s="10"/>
      <c r="J64" s="9">
        <v>84.63</v>
      </c>
      <c r="K64" s="10">
        <f t="shared" si="9"/>
        <v>42.315</v>
      </c>
      <c r="L64" s="9">
        <f t="shared" si="10"/>
        <v>76.4</v>
      </c>
      <c r="M64" s="9">
        <v>8</v>
      </c>
      <c r="N64" s="9"/>
    </row>
    <row r="65" spans="1:14" ht="22.5" customHeight="1">
      <c r="A65" s="9" t="s">
        <v>78</v>
      </c>
      <c r="B65" s="9">
        <v>20221209055</v>
      </c>
      <c r="C65" s="8" t="s">
        <v>70</v>
      </c>
      <c r="D65" s="15">
        <v>16</v>
      </c>
      <c r="E65" s="16">
        <v>52.670000000000016</v>
      </c>
      <c r="F65" s="16">
        <v>68.67</v>
      </c>
      <c r="G65" s="10">
        <f t="shared" si="8"/>
        <v>34.335</v>
      </c>
      <c r="H65" s="9"/>
      <c r="I65" s="10"/>
      <c r="J65" s="9">
        <v>83.57</v>
      </c>
      <c r="K65" s="10">
        <f t="shared" si="9"/>
        <v>41.785</v>
      </c>
      <c r="L65" s="9">
        <f t="shared" si="10"/>
        <v>76.12</v>
      </c>
      <c r="M65" s="9">
        <v>9</v>
      </c>
      <c r="N65" s="9"/>
    </row>
    <row r="66" spans="1:14" ht="22.5" customHeight="1">
      <c r="A66" s="9" t="s">
        <v>79</v>
      </c>
      <c r="B66" s="9">
        <v>20221208025</v>
      </c>
      <c r="C66" s="8" t="s">
        <v>70</v>
      </c>
      <c r="D66" s="15">
        <v>15</v>
      </c>
      <c r="E66" s="16">
        <v>54.680000000000014</v>
      </c>
      <c r="F66" s="16">
        <v>69.68</v>
      </c>
      <c r="G66" s="10">
        <f t="shared" si="8"/>
        <v>34.84</v>
      </c>
      <c r="H66" s="9"/>
      <c r="I66" s="10"/>
      <c r="J66" s="9">
        <v>81.63</v>
      </c>
      <c r="K66" s="10">
        <f t="shared" si="9"/>
        <v>40.815</v>
      </c>
      <c r="L66" s="9">
        <f t="shared" si="10"/>
        <v>75.655</v>
      </c>
      <c r="M66" s="9">
        <v>10</v>
      </c>
      <c r="N66" s="9"/>
    </row>
    <row r="67" spans="1:14" ht="22.5" customHeight="1">
      <c r="A67" s="9" t="s">
        <v>80</v>
      </c>
      <c r="B67" s="9">
        <v>20221209050</v>
      </c>
      <c r="C67" s="8" t="s">
        <v>70</v>
      </c>
      <c r="D67" s="15">
        <v>14</v>
      </c>
      <c r="E67" s="16">
        <v>54.56000000000002</v>
      </c>
      <c r="F67" s="16">
        <v>68.56</v>
      </c>
      <c r="G67" s="10">
        <f t="shared" si="8"/>
        <v>34.28</v>
      </c>
      <c r="H67" s="9"/>
      <c r="I67" s="10"/>
      <c r="J67" s="9">
        <v>75.6</v>
      </c>
      <c r="K67" s="10">
        <f t="shared" si="9"/>
        <v>37.8</v>
      </c>
      <c r="L67" s="9">
        <f t="shared" si="10"/>
        <v>72.08</v>
      </c>
      <c r="M67" s="9">
        <v>11</v>
      </c>
      <c r="N67" s="9"/>
    </row>
    <row r="68" spans="1:14" ht="22.5" customHeight="1">
      <c r="A68" s="9" t="s">
        <v>81</v>
      </c>
      <c r="B68" s="9">
        <v>20221211092</v>
      </c>
      <c r="C68" s="8" t="s">
        <v>70</v>
      </c>
      <c r="D68" s="15">
        <v>12</v>
      </c>
      <c r="E68" s="16">
        <v>56.55000000000002</v>
      </c>
      <c r="F68" s="16">
        <v>68.55</v>
      </c>
      <c r="G68" s="10">
        <f t="shared" si="8"/>
        <v>34.275</v>
      </c>
      <c r="H68" s="9"/>
      <c r="I68" s="10"/>
      <c r="J68" s="9">
        <v>73.8</v>
      </c>
      <c r="K68" s="10">
        <f t="shared" si="9"/>
        <v>36.9</v>
      </c>
      <c r="L68" s="9">
        <f t="shared" si="10"/>
        <v>71.175</v>
      </c>
      <c r="M68" s="9">
        <v>12</v>
      </c>
      <c r="N68" s="9"/>
    </row>
    <row r="69" spans="1:14" ht="22.5" customHeight="1">
      <c r="A69" s="9" t="s">
        <v>82</v>
      </c>
      <c r="B69" s="9">
        <v>20221208024</v>
      </c>
      <c r="C69" s="8" t="s">
        <v>70</v>
      </c>
      <c r="D69" s="15">
        <v>17</v>
      </c>
      <c r="E69" s="16">
        <v>54.23000000000002</v>
      </c>
      <c r="F69" s="16">
        <v>71.23</v>
      </c>
      <c r="G69" s="10">
        <f t="shared" si="8"/>
        <v>35.615</v>
      </c>
      <c r="H69" s="9"/>
      <c r="I69" s="10"/>
      <c r="J69" s="9">
        <v>0</v>
      </c>
      <c r="K69" s="10">
        <f t="shared" si="9"/>
        <v>0</v>
      </c>
      <c r="L69" s="9">
        <f t="shared" si="10"/>
        <v>35.615</v>
      </c>
      <c r="M69" s="9">
        <v>13</v>
      </c>
      <c r="N69" s="9"/>
    </row>
    <row r="70" spans="1:14" ht="22.5" customHeight="1">
      <c r="A70" s="9" t="s">
        <v>83</v>
      </c>
      <c r="B70" s="9">
        <v>20221208015</v>
      </c>
      <c r="C70" s="8" t="s">
        <v>70</v>
      </c>
      <c r="D70" s="15">
        <v>18</v>
      </c>
      <c r="E70" s="16">
        <v>52.750000000000014</v>
      </c>
      <c r="F70" s="16">
        <v>70.75</v>
      </c>
      <c r="G70" s="10">
        <f t="shared" si="8"/>
        <v>35.375</v>
      </c>
      <c r="H70" s="9"/>
      <c r="I70" s="10"/>
      <c r="J70" s="9">
        <v>0</v>
      </c>
      <c r="K70" s="10">
        <f t="shared" si="9"/>
        <v>0</v>
      </c>
      <c r="L70" s="9">
        <f t="shared" si="10"/>
        <v>35.375</v>
      </c>
      <c r="M70" s="9">
        <v>14</v>
      </c>
      <c r="N70" s="9"/>
    </row>
    <row r="71" spans="1:14" ht="22.5" customHeight="1">
      <c r="A71" s="9"/>
      <c r="B71" s="9"/>
      <c r="C71" s="8"/>
      <c r="D71" s="15"/>
      <c r="E71" s="16"/>
      <c r="F71" s="16"/>
      <c r="G71" s="10"/>
      <c r="H71" s="9"/>
      <c r="I71" s="10"/>
      <c r="J71" s="9"/>
      <c r="K71" s="10"/>
      <c r="L71" s="9"/>
      <c r="M71" s="9"/>
      <c r="N71" s="9"/>
    </row>
    <row r="72" spans="1:14" ht="22.5" customHeight="1">
      <c r="A72" s="9" t="s">
        <v>84</v>
      </c>
      <c r="B72" s="9">
        <v>20221312006</v>
      </c>
      <c r="C72" s="8" t="s">
        <v>85</v>
      </c>
      <c r="D72" s="15">
        <v>18</v>
      </c>
      <c r="E72" s="16">
        <v>52.91000000000002</v>
      </c>
      <c r="F72" s="16">
        <v>70.91</v>
      </c>
      <c r="G72" s="10">
        <f t="shared" si="8"/>
        <v>35.455</v>
      </c>
      <c r="H72" s="8"/>
      <c r="I72" s="10"/>
      <c r="J72" s="9">
        <v>77.47</v>
      </c>
      <c r="K72" s="10">
        <f aca="true" t="shared" si="11" ref="K72:K77">J72*0.5</f>
        <v>38.735</v>
      </c>
      <c r="L72" s="9">
        <f aca="true" t="shared" si="12" ref="L72:L77">K72+G72</f>
        <v>74.19</v>
      </c>
      <c r="M72" s="9">
        <v>1</v>
      </c>
      <c r="N72" s="9" t="s">
        <v>16</v>
      </c>
    </row>
    <row r="73" spans="1:14" ht="22.5" customHeight="1">
      <c r="A73" s="9" t="s">
        <v>86</v>
      </c>
      <c r="B73" s="9">
        <v>20221312003</v>
      </c>
      <c r="C73" s="8" t="s">
        <v>85</v>
      </c>
      <c r="D73" s="15">
        <v>16</v>
      </c>
      <c r="E73" s="16">
        <v>50.23000000000001</v>
      </c>
      <c r="F73" s="16">
        <v>66.23</v>
      </c>
      <c r="G73" s="10">
        <f t="shared" si="8"/>
        <v>33.115</v>
      </c>
      <c r="H73" s="8"/>
      <c r="I73" s="10"/>
      <c r="J73" s="9">
        <v>81.27</v>
      </c>
      <c r="K73" s="10">
        <f t="shared" si="11"/>
        <v>40.635</v>
      </c>
      <c r="L73" s="9">
        <f t="shared" si="12"/>
        <v>73.75</v>
      </c>
      <c r="M73" s="9">
        <v>2</v>
      </c>
      <c r="N73" s="9" t="s">
        <v>16</v>
      </c>
    </row>
    <row r="74" spans="1:14" ht="22.5" customHeight="1">
      <c r="A74" s="9" t="s">
        <v>87</v>
      </c>
      <c r="B74" s="9">
        <v>20221314032</v>
      </c>
      <c r="C74" s="8" t="s">
        <v>85</v>
      </c>
      <c r="D74" s="15">
        <v>16</v>
      </c>
      <c r="E74" s="16">
        <v>48.69000000000001</v>
      </c>
      <c r="F74" s="16">
        <v>64.69</v>
      </c>
      <c r="G74" s="10">
        <f t="shared" si="8"/>
        <v>32.345</v>
      </c>
      <c r="H74" s="8"/>
      <c r="I74" s="10"/>
      <c r="J74" s="9">
        <v>81.9</v>
      </c>
      <c r="K74" s="10">
        <f t="shared" si="11"/>
        <v>40.95</v>
      </c>
      <c r="L74" s="9">
        <f t="shared" si="12"/>
        <v>73.295</v>
      </c>
      <c r="M74" s="9">
        <v>3</v>
      </c>
      <c r="N74" s="9" t="s">
        <v>16</v>
      </c>
    </row>
    <row r="75" spans="1:14" ht="22.5" customHeight="1">
      <c r="A75" s="9" t="s">
        <v>88</v>
      </c>
      <c r="B75" s="9">
        <v>20221314034</v>
      </c>
      <c r="C75" s="8" t="s">
        <v>85</v>
      </c>
      <c r="D75" s="15">
        <v>16</v>
      </c>
      <c r="E75" s="16">
        <v>47.61000000000002</v>
      </c>
      <c r="F75" s="16">
        <v>63.61</v>
      </c>
      <c r="G75" s="10">
        <f t="shared" si="8"/>
        <v>31.805</v>
      </c>
      <c r="H75" s="8"/>
      <c r="I75" s="10"/>
      <c r="J75" s="9">
        <v>82.87</v>
      </c>
      <c r="K75" s="10">
        <f t="shared" si="11"/>
        <v>41.435</v>
      </c>
      <c r="L75" s="9">
        <f t="shared" si="12"/>
        <v>73.24000000000001</v>
      </c>
      <c r="M75" s="9">
        <v>4</v>
      </c>
      <c r="N75" s="9"/>
    </row>
    <row r="76" spans="1:14" ht="22.5" customHeight="1">
      <c r="A76" s="9" t="s">
        <v>89</v>
      </c>
      <c r="B76" s="9">
        <v>20221312010</v>
      </c>
      <c r="C76" s="8" t="s">
        <v>85</v>
      </c>
      <c r="D76" s="15">
        <v>13</v>
      </c>
      <c r="E76" s="16">
        <v>50.87</v>
      </c>
      <c r="F76" s="16">
        <v>63.87</v>
      </c>
      <c r="G76" s="10">
        <f t="shared" si="8"/>
        <v>31.935</v>
      </c>
      <c r="H76" s="8"/>
      <c r="I76" s="10"/>
      <c r="J76" s="9">
        <v>81.8</v>
      </c>
      <c r="K76" s="10">
        <f t="shared" si="11"/>
        <v>40.9</v>
      </c>
      <c r="L76" s="9">
        <f t="shared" si="12"/>
        <v>72.835</v>
      </c>
      <c r="M76" s="9">
        <v>5</v>
      </c>
      <c r="N76" s="9"/>
    </row>
    <row r="77" spans="1:14" ht="22.5" customHeight="1">
      <c r="A77" s="9" t="s">
        <v>90</v>
      </c>
      <c r="B77" s="9">
        <v>20221312012</v>
      </c>
      <c r="C77" s="8" t="s">
        <v>85</v>
      </c>
      <c r="D77" s="15">
        <v>15</v>
      </c>
      <c r="E77" s="16">
        <v>48.80000000000002</v>
      </c>
      <c r="F77" s="16">
        <v>63.8</v>
      </c>
      <c r="G77" s="10">
        <f t="shared" si="8"/>
        <v>31.9</v>
      </c>
      <c r="H77" s="8"/>
      <c r="I77" s="10"/>
      <c r="J77" s="9">
        <v>77.5</v>
      </c>
      <c r="K77" s="10">
        <f t="shared" si="11"/>
        <v>38.75</v>
      </c>
      <c r="L77" s="9">
        <f t="shared" si="12"/>
        <v>70.65</v>
      </c>
      <c r="M77" s="9">
        <v>6</v>
      </c>
      <c r="N77" s="9"/>
    </row>
    <row r="78" spans="1:14" ht="22.5" customHeight="1">
      <c r="A78" s="9"/>
      <c r="B78" s="9"/>
      <c r="C78" s="8"/>
      <c r="D78" s="15"/>
      <c r="E78" s="16"/>
      <c r="F78" s="16"/>
      <c r="G78" s="10"/>
      <c r="H78" s="8"/>
      <c r="I78" s="10"/>
      <c r="J78" s="9"/>
      <c r="K78" s="10"/>
      <c r="L78" s="9"/>
      <c r="M78" s="9"/>
      <c r="N78" s="9"/>
    </row>
    <row r="79" spans="1:14" ht="22.5" customHeight="1">
      <c r="A79" s="9" t="s">
        <v>91</v>
      </c>
      <c r="B79" s="9">
        <v>20221413014</v>
      </c>
      <c r="C79" s="8" t="s">
        <v>92</v>
      </c>
      <c r="D79" s="15">
        <v>16</v>
      </c>
      <c r="E79" s="16">
        <v>50.500000000000014</v>
      </c>
      <c r="F79" s="16">
        <v>66.5</v>
      </c>
      <c r="G79" s="10">
        <f t="shared" si="8"/>
        <v>33.25</v>
      </c>
      <c r="H79" s="8"/>
      <c r="I79" s="10"/>
      <c r="J79" s="9">
        <v>82</v>
      </c>
      <c r="K79" s="10">
        <f aca="true" t="shared" si="13" ref="K79:K84">J79*0.5</f>
        <v>41</v>
      </c>
      <c r="L79" s="9">
        <f aca="true" t="shared" si="14" ref="L79:L84">K79+G79</f>
        <v>74.25</v>
      </c>
      <c r="M79" s="9">
        <v>1</v>
      </c>
      <c r="N79" s="9" t="s">
        <v>16</v>
      </c>
    </row>
    <row r="80" spans="1:14" ht="22.5" customHeight="1">
      <c r="A80" s="9" t="s">
        <v>93</v>
      </c>
      <c r="B80" s="9">
        <v>20221413025</v>
      </c>
      <c r="C80" s="8" t="s">
        <v>92</v>
      </c>
      <c r="D80" s="15">
        <v>17</v>
      </c>
      <c r="E80" s="16">
        <v>46.58000000000001</v>
      </c>
      <c r="F80" s="16">
        <v>63.58</v>
      </c>
      <c r="G80" s="10">
        <f t="shared" si="8"/>
        <v>31.79</v>
      </c>
      <c r="H80" s="8"/>
      <c r="I80" s="10"/>
      <c r="J80" s="9">
        <v>83.67</v>
      </c>
      <c r="K80" s="10">
        <f t="shared" si="13"/>
        <v>41.835</v>
      </c>
      <c r="L80" s="9">
        <f t="shared" si="14"/>
        <v>73.625</v>
      </c>
      <c r="M80" s="9">
        <v>2</v>
      </c>
      <c r="N80" s="9" t="s">
        <v>16</v>
      </c>
    </row>
    <row r="81" spans="1:14" ht="22.5" customHeight="1">
      <c r="A81" s="9" t="s">
        <v>94</v>
      </c>
      <c r="B81" s="9">
        <v>20221413026</v>
      </c>
      <c r="C81" s="8" t="s">
        <v>92</v>
      </c>
      <c r="D81" s="15">
        <v>15</v>
      </c>
      <c r="E81" s="16">
        <v>48.680000000000014</v>
      </c>
      <c r="F81" s="16">
        <v>63.68</v>
      </c>
      <c r="G81" s="10">
        <f t="shared" si="8"/>
        <v>31.84</v>
      </c>
      <c r="H81" s="8"/>
      <c r="I81" s="10"/>
      <c r="J81" s="9">
        <v>82.67</v>
      </c>
      <c r="K81" s="10">
        <f t="shared" si="13"/>
        <v>41.335</v>
      </c>
      <c r="L81" s="9">
        <f t="shared" si="14"/>
        <v>73.175</v>
      </c>
      <c r="M81" s="9">
        <v>3</v>
      </c>
      <c r="N81" s="9" t="s">
        <v>16</v>
      </c>
    </row>
    <row r="82" spans="1:14" ht="22.5" customHeight="1">
      <c r="A82" s="9" t="s">
        <v>95</v>
      </c>
      <c r="B82" s="9">
        <v>20221413011</v>
      </c>
      <c r="C82" s="8" t="s">
        <v>92</v>
      </c>
      <c r="D82" s="15">
        <v>16</v>
      </c>
      <c r="E82" s="16">
        <v>47.94000000000001</v>
      </c>
      <c r="F82" s="16">
        <v>63.94</v>
      </c>
      <c r="G82" s="10">
        <f t="shared" si="8"/>
        <v>31.97</v>
      </c>
      <c r="H82" s="8"/>
      <c r="I82" s="10"/>
      <c r="J82" s="9">
        <v>82</v>
      </c>
      <c r="K82" s="10">
        <f t="shared" si="13"/>
        <v>41</v>
      </c>
      <c r="L82" s="9">
        <f t="shared" si="14"/>
        <v>72.97</v>
      </c>
      <c r="M82" s="9">
        <v>4</v>
      </c>
      <c r="N82" s="9"/>
    </row>
    <row r="83" spans="1:14" ht="22.5" customHeight="1">
      <c r="A83" s="9" t="s">
        <v>96</v>
      </c>
      <c r="B83" s="9">
        <v>20221413017</v>
      </c>
      <c r="C83" s="8" t="s">
        <v>92</v>
      </c>
      <c r="D83" s="15">
        <v>16</v>
      </c>
      <c r="E83" s="16">
        <v>49.12000000000002</v>
      </c>
      <c r="F83" s="16">
        <v>65.12</v>
      </c>
      <c r="G83" s="10">
        <f t="shared" si="8"/>
        <v>32.56</v>
      </c>
      <c r="H83" s="8"/>
      <c r="I83" s="10"/>
      <c r="J83" s="9">
        <v>79.6</v>
      </c>
      <c r="K83" s="10">
        <f t="shared" si="13"/>
        <v>39.8</v>
      </c>
      <c r="L83" s="9">
        <f t="shared" si="14"/>
        <v>72.36</v>
      </c>
      <c r="M83" s="9">
        <v>5</v>
      </c>
      <c r="N83" s="9"/>
    </row>
    <row r="84" spans="1:14" ht="22.5" customHeight="1">
      <c r="A84" s="9" t="s">
        <v>97</v>
      </c>
      <c r="B84" s="9">
        <v>20221413030</v>
      </c>
      <c r="C84" s="8" t="s">
        <v>92</v>
      </c>
      <c r="D84" s="15">
        <v>12</v>
      </c>
      <c r="E84" s="16">
        <v>49.40000000000002</v>
      </c>
      <c r="F84" s="16">
        <v>61.4</v>
      </c>
      <c r="G84" s="10">
        <f t="shared" si="8"/>
        <v>30.7</v>
      </c>
      <c r="H84" s="8"/>
      <c r="I84" s="10"/>
      <c r="J84" s="9">
        <v>0</v>
      </c>
      <c r="K84" s="10">
        <f t="shared" si="13"/>
        <v>0</v>
      </c>
      <c r="L84" s="9">
        <f t="shared" si="14"/>
        <v>30.7</v>
      </c>
      <c r="M84" s="9">
        <v>6</v>
      </c>
      <c r="N84" s="9"/>
    </row>
    <row r="85" spans="1:14" ht="22.5" customHeight="1">
      <c r="A85" s="9"/>
      <c r="B85" s="9"/>
      <c r="C85" s="8"/>
      <c r="D85" s="15"/>
      <c r="E85" s="16"/>
      <c r="F85" s="16"/>
      <c r="G85" s="10"/>
      <c r="H85" s="8"/>
      <c r="I85" s="10"/>
      <c r="J85" s="9"/>
      <c r="K85" s="10"/>
      <c r="L85" s="9"/>
      <c r="M85" s="9"/>
      <c r="N85" s="9"/>
    </row>
    <row r="86" spans="1:14" ht="22.5" customHeight="1">
      <c r="A86" s="9" t="s">
        <v>98</v>
      </c>
      <c r="B86" s="9">
        <v>20221515009</v>
      </c>
      <c r="C86" s="8" t="s">
        <v>99</v>
      </c>
      <c r="D86" s="15">
        <v>17</v>
      </c>
      <c r="E86" s="16">
        <v>57.44000000000002</v>
      </c>
      <c r="F86" s="16">
        <v>74.44</v>
      </c>
      <c r="G86" s="10">
        <f t="shared" si="8"/>
        <v>37.22</v>
      </c>
      <c r="H86" s="9"/>
      <c r="I86" s="10"/>
      <c r="J86" s="9">
        <v>81.07</v>
      </c>
      <c r="K86" s="10">
        <f aca="true" t="shared" si="15" ref="K86:K101">J86*0.5</f>
        <v>40.535</v>
      </c>
      <c r="L86" s="9">
        <f aca="true" t="shared" si="16" ref="L86:L101">K86+G86</f>
        <v>77.755</v>
      </c>
      <c r="M86" s="9">
        <v>1</v>
      </c>
      <c r="N86" s="9" t="s">
        <v>16</v>
      </c>
    </row>
    <row r="87" spans="1:14" ht="22.5" customHeight="1">
      <c r="A87" s="9" t="s">
        <v>100</v>
      </c>
      <c r="B87" s="9">
        <v>20221515014</v>
      </c>
      <c r="C87" s="8" t="s">
        <v>99</v>
      </c>
      <c r="D87" s="15">
        <v>17</v>
      </c>
      <c r="E87" s="16">
        <v>49.640000000000015</v>
      </c>
      <c r="F87" s="16">
        <v>66.64</v>
      </c>
      <c r="G87" s="10">
        <f t="shared" si="8"/>
        <v>33.32</v>
      </c>
      <c r="H87" s="9"/>
      <c r="I87" s="10"/>
      <c r="J87" s="9">
        <v>85.6</v>
      </c>
      <c r="K87" s="10">
        <f t="shared" si="15"/>
        <v>42.8</v>
      </c>
      <c r="L87" s="9">
        <f t="shared" si="16"/>
        <v>76.12</v>
      </c>
      <c r="M87" s="9">
        <v>2</v>
      </c>
      <c r="N87" s="9" t="s">
        <v>16</v>
      </c>
    </row>
    <row r="88" spans="1:14" ht="22.5" customHeight="1">
      <c r="A88" s="9" t="s">
        <v>101</v>
      </c>
      <c r="B88" s="9">
        <v>20221515013</v>
      </c>
      <c r="C88" s="8" t="s">
        <v>99</v>
      </c>
      <c r="D88" s="15">
        <v>17</v>
      </c>
      <c r="E88" s="16">
        <v>52.850000000000016</v>
      </c>
      <c r="F88" s="16">
        <v>69.85</v>
      </c>
      <c r="G88" s="10">
        <f t="shared" si="8"/>
        <v>34.925</v>
      </c>
      <c r="H88" s="9"/>
      <c r="I88" s="10"/>
      <c r="J88" s="9">
        <v>81.4</v>
      </c>
      <c r="K88" s="10">
        <f t="shared" si="15"/>
        <v>40.7</v>
      </c>
      <c r="L88" s="9">
        <f t="shared" si="16"/>
        <v>75.625</v>
      </c>
      <c r="M88" s="9">
        <v>3</v>
      </c>
      <c r="N88" s="9" t="s">
        <v>16</v>
      </c>
    </row>
    <row r="89" spans="1:14" ht="22.5" customHeight="1">
      <c r="A89" s="9" t="s">
        <v>102</v>
      </c>
      <c r="B89" s="9">
        <v>20221515004</v>
      </c>
      <c r="C89" s="8" t="s">
        <v>99</v>
      </c>
      <c r="D89" s="15">
        <v>16</v>
      </c>
      <c r="E89" s="16">
        <v>49.22000000000001</v>
      </c>
      <c r="F89" s="16">
        <v>65.22</v>
      </c>
      <c r="G89" s="10">
        <f t="shared" si="8"/>
        <v>32.61</v>
      </c>
      <c r="H89" s="9"/>
      <c r="I89" s="10"/>
      <c r="J89" s="9">
        <v>82.7</v>
      </c>
      <c r="K89" s="10">
        <f t="shared" si="15"/>
        <v>41.35</v>
      </c>
      <c r="L89" s="9">
        <f t="shared" si="16"/>
        <v>73.96000000000001</v>
      </c>
      <c r="M89" s="9">
        <v>4</v>
      </c>
      <c r="N89" s="9" t="s">
        <v>16</v>
      </c>
    </row>
    <row r="90" spans="1:14" ht="22.5" customHeight="1">
      <c r="A90" s="9" t="s">
        <v>103</v>
      </c>
      <c r="B90" s="9">
        <v>20221515008</v>
      </c>
      <c r="C90" s="8" t="s">
        <v>99</v>
      </c>
      <c r="D90" s="15">
        <v>15</v>
      </c>
      <c r="E90" s="16">
        <v>44.48000000000001</v>
      </c>
      <c r="F90" s="16">
        <v>59.48</v>
      </c>
      <c r="G90" s="10">
        <f t="shared" si="8"/>
        <v>29.74</v>
      </c>
      <c r="H90" s="9"/>
      <c r="I90" s="10"/>
      <c r="J90" s="9">
        <v>86.53</v>
      </c>
      <c r="K90" s="10">
        <f t="shared" si="15"/>
        <v>43.265</v>
      </c>
      <c r="L90" s="9">
        <f t="shared" si="16"/>
        <v>73.005</v>
      </c>
      <c r="M90" s="9">
        <v>5</v>
      </c>
      <c r="N90" s="9" t="s">
        <v>16</v>
      </c>
    </row>
    <row r="91" spans="1:14" ht="22.5" customHeight="1">
      <c r="A91" s="9" t="s">
        <v>104</v>
      </c>
      <c r="B91" s="9">
        <v>20221515011</v>
      </c>
      <c r="C91" s="8" t="s">
        <v>99</v>
      </c>
      <c r="D91" s="15">
        <v>16</v>
      </c>
      <c r="E91" s="16">
        <v>48.51000000000001</v>
      </c>
      <c r="F91" s="16">
        <v>64.51</v>
      </c>
      <c r="G91" s="10">
        <f t="shared" si="8"/>
        <v>32.255</v>
      </c>
      <c r="H91" s="9"/>
      <c r="I91" s="10"/>
      <c r="J91" s="9">
        <v>81.2</v>
      </c>
      <c r="K91" s="10">
        <f t="shared" si="15"/>
        <v>40.6</v>
      </c>
      <c r="L91" s="9">
        <f t="shared" si="16"/>
        <v>72.855</v>
      </c>
      <c r="M91" s="9">
        <v>6</v>
      </c>
      <c r="N91" s="9" t="s">
        <v>16</v>
      </c>
    </row>
    <row r="92" spans="1:14" ht="22.5" customHeight="1">
      <c r="A92" s="9" t="s">
        <v>105</v>
      </c>
      <c r="B92" s="9">
        <v>20221515012</v>
      </c>
      <c r="C92" s="8" t="s">
        <v>99</v>
      </c>
      <c r="D92" s="15">
        <v>14</v>
      </c>
      <c r="E92" s="16">
        <v>54.350000000000016</v>
      </c>
      <c r="F92" s="16">
        <v>68.35</v>
      </c>
      <c r="G92" s="10">
        <f t="shared" si="8"/>
        <v>34.175</v>
      </c>
      <c r="H92" s="9"/>
      <c r="I92" s="10"/>
      <c r="J92" s="9">
        <v>76.93</v>
      </c>
      <c r="K92" s="10">
        <f t="shared" si="15"/>
        <v>38.465</v>
      </c>
      <c r="L92" s="9">
        <f t="shared" si="16"/>
        <v>72.64</v>
      </c>
      <c r="M92" s="9">
        <v>7</v>
      </c>
      <c r="N92" s="9" t="s">
        <v>16</v>
      </c>
    </row>
    <row r="93" spans="1:14" ht="22.5" customHeight="1">
      <c r="A93" s="9" t="s">
        <v>106</v>
      </c>
      <c r="B93" s="9">
        <v>20221515017</v>
      </c>
      <c r="C93" s="8" t="s">
        <v>99</v>
      </c>
      <c r="D93" s="15">
        <v>13</v>
      </c>
      <c r="E93" s="16">
        <v>48.45000000000002</v>
      </c>
      <c r="F93" s="16">
        <v>61.45</v>
      </c>
      <c r="G93" s="10">
        <f t="shared" si="8"/>
        <v>30.725</v>
      </c>
      <c r="H93" s="9"/>
      <c r="I93" s="10"/>
      <c r="J93" s="9">
        <v>80.73</v>
      </c>
      <c r="K93" s="10">
        <f t="shared" si="15"/>
        <v>40.365</v>
      </c>
      <c r="L93" s="9">
        <f t="shared" si="16"/>
        <v>71.09</v>
      </c>
      <c r="M93" s="9">
        <v>8</v>
      </c>
      <c r="N93" s="9" t="s">
        <v>16</v>
      </c>
    </row>
    <row r="94" spans="1:14" ht="22.5" customHeight="1">
      <c r="A94" s="9" t="s">
        <v>107</v>
      </c>
      <c r="B94" s="9">
        <v>20221515007</v>
      </c>
      <c r="C94" s="8" t="s">
        <v>99</v>
      </c>
      <c r="D94" s="15">
        <v>15</v>
      </c>
      <c r="E94" s="16">
        <v>47.22000000000001</v>
      </c>
      <c r="F94" s="16">
        <v>62.22</v>
      </c>
      <c r="G94" s="10">
        <f t="shared" si="8"/>
        <v>31.11</v>
      </c>
      <c r="H94" s="9"/>
      <c r="I94" s="10"/>
      <c r="J94" s="9">
        <v>78.93</v>
      </c>
      <c r="K94" s="10">
        <f t="shared" si="15"/>
        <v>39.465</v>
      </c>
      <c r="L94" s="9">
        <f t="shared" si="16"/>
        <v>70.575</v>
      </c>
      <c r="M94" s="9">
        <v>9</v>
      </c>
      <c r="N94" s="9"/>
    </row>
    <row r="95" spans="1:14" ht="22.5" customHeight="1">
      <c r="A95" s="9" t="s">
        <v>108</v>
      </c>
      <c r="B95" s="9">
        <v>20221515003</v>
      </c>
      <c r="C95" s="8" t="s">
        <v>99</v>
      </c>
      <c r="D95" s="15">
        <v>17</v>
      </c>
      <c r="E95" s="16">
        <v>43.67000000000001</v>
      </c>
      <c r="F95" s="16">
        <v>60.67</v>
      </c>
      <c r="G95" s="10">
        <f t="shared" si="8"/>
        <v>30.335</v>
      </c>
      <c r="H95" s="9"/>
      <c r="I95" s="10"/>
      <c r="J95" s="9">
        <v>76.97</v>
      </c>
      <c r="K95" s="10">
        <f t="shared" si="15"/>
        <v>38.485</v>
      </c>
      <c r="L95" s="9">
        <f t="shared" si="16"/>
        <v>68.82</v>
      </c>
      <c r="M95" s="9">
        <v>10</v>
      </c>
      <c r="N95" s="9"/>
    </row>
    <row r="96" spans="1:14" ht="22.5" customHeight="1">
      <c r="A96" s="9" t="s">
        <v>109</v>
      </c>
      <c r="B96" s="9">
        <v>20221515016</v>
      </c>
      <c r="C96" s="8" t="s">
        <v>99</v>
      </c>
      <c r="D96" s="15">
        <v>13</v>
      </c>
      <c r="E96" s="16">
        <v>45.420000000000016</v>
      </c>
      <c r="F96" s="16">
        <v>58.42</v>
      </c>
      <c r="G96" s="10">
        <f t="shared" si="8"/>
        <v>29.21</v>
      </c>
      <c r="H96" s="9"/>
      <c r="I96" s="10"/>
      <c r="J96" s="9">
        <v>76.9</v>
      </c>
      <c r="K96" s="10">
        <f t="shared" si="15"/>
        <v>38.45</v>
      </c>
      <c r="L96" s="9">
        <f t="shared" si="16"/>
        <v>67.66</v>
      </c>
      <c r="M96" s="9">
        <v>11</v>
      </c>
      <c r="N96" s="9"/>
    </row>
    <row r="97" spans="1:14" ht="22.5" customHeight="1">
      <c r="A97" s="9" t="s">
        <v>110</v>
      </c>
      <c r="B97" s="9">
        <v>20221515010</v>
      </c>
      <c r="C97" s="8" t="s">
        <v>99</v>
      </c>
      <c r="D97" s="15">
        <v>12</v>
      </c>
      <c r="E97" s="16">
        <v>43.400000000000006</v>
      </c>
      <c r="F97" s="16">
        <v>55.4</v>
      </c>
      <c r="G97" s="10">
        <f t="shared" si="8"/>
        <v>27.7</v>
      </c>
      <c r="H97" s="9"/>
      <c r="I97" s="10"/>
      <c r="J97" s="9">
        <v>75.57</v>
      </c>
      <c r="K97" s="10">
        <f t="shared" si="15"/>
        <v>37.785</v>
      </c>
      <c r="L97" s="9">
        <f t="shared" si="16"/>
        <v>65.485</v>
      </c>
      <c r="M97" s="9">
        <v>12</v>
      </c>
      <c r="N97" s="9"/>
    </row>
    <row r="98" spans="1:14" ht="22.5" customHeight="1">
      <c r="A98" s="9" t="s">
        <v>111</v>
      </c>
      <c r="B98" s="9">
        <v>20221515006</v>
      </c>
      <c r="C98" s="8" t="s">
        <v>99</v>
      </c>
      <c r="D98" s="15">
        <v>14</v>
      </c>
      <c r="E98" s="16">
        <v>40.74000000000001</v>
      </c>
      <c r="F98" s="16">
        <v>54.74</v>
      </c>
      <c r="G98" s="10">
        <f t="shared" si="8"/>
        <v>27.37</v>
      </c>
      <c r="H98" s="9"/>
      <c r="I98" s="10"/>
      <c r="J98" s="9">
        <v>76</v>
      </c>
      <c r="K98" s="10">
        <f t="shared" si="15"/>
        <v>38</v>
      </c>
      <c r="L98" s="9">
        <f t="shared" si="16"/>
        <v>65.37</v>
      </c>
      <c r="M98" s="9">
        <v>13</v>
      </c>
      <c r="N98" s="9"/>
    </row>
    <row r="99" spans="1:14" ht="22.5" customHeight="1">
      <c r="A99" s="9" t="s">
        <v>112</v>
      </c>
      <c r="B99" s="9">
        <v>20221515002</v>
      </c>
      <c r="C99" s="8" t="s">
        <v>99</v>
      </c>
      <c r="D99" s="15">
        <v>15</v>
      </c>
      <c r="E99" s="16">
        <v>35.89000000000001</v>
      </c>
      <c r="F99" s="16">
        <v>50.89</v>
      </c>
      <c r="G99" s="10">
        <f t="shared" si="8"/>
        <v>25.445</v>
      </c>
      <c r="H99" s="9"/>
      <c r="I99" s="10"/>
      <c r="J99" s="9">
        <v>79.6</v>
      </c>
      <c r="K99" s="10">
        <f t="shared" si="15"/>
        <v>39.8</v>
      </c>
      <c r="L99" s="9">
        <f t="shared" si="16"/>
        <v>65.245</v>
      </c>
      <c r="M99" s="9">
        <v>14</v>
      </c>
      <c r="N99" s="9"/>
    </row>
    <row r="100" spans="1:14" ht="22.5" customHeight="1">
      <c r="A100" s="9" t="s">
        <v>113</v>
      </c>
      <c r="B100" s="9">
        <v>20221515005</v>
      </c>
      <c r="C100" s="8" t="s">
        <v>99</v>
      </c>
      <c r="D100" s="15">
        <v>14</v>
      </c>
      <c r="E100" s="16">
        <v>43.66000000000001</v>
      </c>
      <c r="F100" s="16">
        <v>57.66</v>
      </c>
      <c r="G100" s="10">
        <f t="shared" si="8"/>
        <v>28.83</v>
      </c>
      <c r="H100" s="9"/>
      <c r="I100" s="10"/>
      <c r="J100" s="9">
        <v>0</v>
      </c>
      <c r="K100" s="10">
        <f t="shared" si="15"/>
        <v>0</v>
      </c>
      <c r="L100" s="9">
        <f t="shared" si="16"/>
        <v>28.83</v>
      </c>
      <c r="M100" s="9">
        <v>15</v>
      </c>
      <c r="N100" s="9"/>
    </row>
    <row r="101" spans="1:14" ht="22.5" customHeight="1">
      <c r="A101" s="9" t="s">
        <v>114</v>
      </c>
      <c r="B101" s="9">
        <v>20221515015</v>
      </c>
      <c r="C101" s="8" t="s">
        <v>99</v>
      </c>
      <c r="D101" s="15">
        <v>12</v>
      </c>
      <c r="E101" s="16">
        <v>40.66000000000001</v>
      </c>
      <c r="F101" s="16">
        <v>52.66</v>
      </c>
      <c r="G101" s="10">
        <f t="shared" si="8"/>
        <v>26.33</v>
      </c>
      <c r="H101" s="9"/>
      <c r="I101" s="10"/>
      <c r="J101" s="9">
        <v>0</v>
      </c>
      <c r="K101" s="10">
        <f t="shared" si="15"/>
        <v>0</v>
      </c>
      <c r="L101" s="9">
        <f t="shared" si="16"/>
        <v>26.33</v>
      </c>
      <c r="M101" s="9">
        <v>16</v>
      </c>
      <c r="N101" s="9"/>
    </row>
    <row r="102" spans="1:14" ht="22.5" customHeight="1">
      <c r="A102" s="9"/>
      <c r="B102" s="9"/>
      <c r="C102" s="8"/>
      <c r="D102" s="15"/>
      <c r="E102" s="16"/>
      <c r="F102" s="16"/>
      <c r="G102" s="10"/>
      <c r="H102" s="9"/>
      <c r="I102" s="10"/>
      <c r="J102" s="9"/>
      <c r="K102" s="10"/>
      <c r="L102" s="9"/>
      <c r="M102" s="9"/>
      <c r="N102" s="9"/>
    </row>
    <row r="103" spans="1:14" ht="22.5" customHeight="1">
      <c r="A103" s="9" t="s">
        <v>115</v>
      </c>
      <c r="B103" s="9">
        <v>20221818009</v>
      </c>
      <c r="C103" s="8" t="s">
        <v>116</v>
      </c>
      <c r="D103" s="15">
        <v>16</v>
      </c>
      <c r="E103" s="16">
        <v>74.4</v>
      </c>
      <c r="F103" s="16">
        <v>90.4</v>
      </c>
      <c r="G103" s="10">
        <f t="shared" si="8"/>
        <v>45.2</v>
      </c>
      <c r="H103" s="9"/>
      <c r="I103" s="10"/>
      <c r="J103" s="9">
        <v>82.8</v>
      </c>
      <c r="K103" s="10">
        <f aca="true" t="shared" si="17" ref="K103:K122">J103*0.5</f>
        <v>41.4</v>
      </c>
      <c r="L103" s="9">
        <f aca="true" t="shared" si="18" ref="L103:L122">K103+G103</f>
        <v>86.6</v>
      </c>
      <c r="M103" s="9">
        <v>1</v>
      </c>
      <c r="N103" s="9" t="s">
        <v>16</v>
      </c>
    </row>
    <row r="104" spans="1:14" ht="22.5" customHeight="1">
      <c r="A104" s="9" t="s">
        <v>117</v>
      </c>
      <c r="B104" s="9">
        <v>20221818010</v>
      </c>
      <c r="C104" s="8" t="s">
        <v>116</v>
      </c>
      <c r="D104" s="15">
        <v>16</v>
      </c>
      <c r="E104" s="16">
        <v>70.55000000000001</v>
      </c>
      <c r="F104" s="16">
        <v>86.55</v>
      </c>
      <c r="G104" s="10">
        <f t="shared" si="8"/>
        <v>43.275</v>
      </c>
      <c r="H104" s="9"/>
      <c r="I104" s="10"/>
      <c r="J104" s="9">
        <v>81.47</v>
      </c>
      <c r="K104" s="10">
        <f t="shared" si="17"/>
        <v>40.735</v>
      </c>
      <c r="L104" s="9">
        <f t="shared" si="18"/>
        <v>84.00999999999999</v>
      </c>
      <c r="M104" s="9">
        <v>2</v>
      </c>
      <c r="N104" s="9" t="s">
        <v>16</v>
      </c>
    </row>
    <row r="105" spans="1:14" ht="22.5" customHeight="1">
      <c r="A105" s="9" t="s">
        <v>118</v>
      </c>
      <c r="B105" s="9">
        <v>20221818002</v>
      </c>
      <c r="C105" s="8" t="s">
        <v>116</v>
      </c>
      <c r="D105" s="15">
        <v>17</v>
      </c>
      <c r="E105" s="16">
        <v>67.95000000000002</v>
      </c>
      <c r="F105" s="16">
        <v>84.95</v>
      </c>
      <c r="G105" s="10">
        <f t="shared" si="8"/>
        <v>42.475</v>
      </c>
      <c r="H105" s="9"/>
      <c r="I105" s="10"/>
      <c r="J105" s="9">
        <v>81.97</v>
      </c>
      <c r="K105" s="10">
        <f t="shared" si="17"/>
        <v>40.985</v>
      </c>
      <c r="L105" s="9">
        <f t="shared" si="18"/>
        <v>83.46000000000001</v>
      </c>
      <c r="M105" s="9">
        <v>3</v>
      </c>
      <c r="N105" s="9" t="s">
        <v>16</v>
      </c>
    </row>
    <row r="106" spans="1:14" ht="22.5" customHeight="1">
      <c r="A106" s="9" t="s">
        <v>119</v>
      </c>
      <c r="B106" s="9">
        <v>20221818016</v>
      </c>
      <c r="C106" s="8" t="s">
        <v>116</v>
      </c>
      <c r="D106" s="15">
        <v>16</v>
      </c>
      <c r="E106" s="16">
        <v>70.80000000000001</v>
      </c>
      <c r="F106" s="16">
        <v>86.8</v>
      </c>
      <c r="G106" s="10">
        <f t="shared" si="8"/>
        <v>43.4</v>
      </c>
      <c r="H106" s="9"/>
      <c r="I106" s="10"/>
      <c r="J106" s="9">
        <v>78.53</v>
      </c>
      <c r="K106" s="10">
        <f t="shared" si="17"/>
        <v>39.265</v>
      </c>
      <c r="L106" s="9">
        <f t="shared" si="18"/>
        <v>82.66499999999999</v>
      </c>
      <c r="M106" s="9">
        <v>4</v>
      </c>
      <c r="N106" s="9" t="s">
        <v>16</v>
      </c>
    </row>
    <row r="107" spans="1:14" ht="22.5" customHeight="1">
      <c r="A107" s="9" t="s">
        <v>120</v>
      </c>
      <c r="B107" s="9">
        <v>20221818018</v>
      </c>
      <c r="C107" s="8" t="s">
        <v>116</v>
      </c>
      <c r="D107" s="15">
        <v>17</v>
      </c>
      <c r="E107" s="16">
        <v>66.70000000000002</v>
      </c>
      <c r="F107" s="16">
        <v>83.7</v>
      </c>
      <c r="G107" s="10">
        <f t="shared" si="8"/>
        <v>41.85</v>
      </c>
      <c r="H107" s="9"/>
      <c r="I107" s="10"/>
      <c r="J107" s="9">
        <v>80.73</v>
      </c>
      <c r="K107" s="10">
        <f t="shared" si="17"/>
        <v>40.365</v>
      </c>
      <c r="L107" s="9">
        <f t="shared" si="18"/>
        <v>82.215</v>
      </c>
      <c r="M107" s="9">
        <v>5</v>
      </c>
      <c r="N107" s="9" t="s">
        <v>16</v>
      </c>
    </row>
    <row r="108" spans="1:14" ht="22.5" customHeight="1">
      <c r="A108" s="9" t="s">
        <v>121</v>
      </c>
      <c r="B108" s="9">
        <v>20221818023</v>
      </c>
      <c r="C108" s="8" t="s">
        <v>116</v>
      </c>
      <c r="D108" s="15">
        <v>14</v>
      </c>
      <c r="E108" s="16">
        <v>62.30000000000001</v>
      </c>
      <c r="F108" s="16">
        <v>76.3</v>
      </c>
      <c r="G108" s="10">
        <f t="shared" si="8"/>
        <v>38.15</v>
      </c>
      <c r="H108" s="9"/>
      <c r="I108" s="10"/>
      <c r="J108" s="9">
        <v>84.6</v>
      </c>
      <c r="K108" s="10">
        <f t="shared" si="17"/>
        <v>42.3</v>
      </c>
      <c r="L108" s="9">
        <f t="shared" si="18"/>
        <v>80.44999999999999</v>
      </c>
      <c r="M108" s="9">
        <v>6</v>
      </c>
      <c r="N108" s="9" t="s">
        <v>16</v>
      </c>
    </row>
    <row r="109" spans="1:14" ht="22.5" customHeight="1">
      <c r="A109" s="9" t="s">
        <v>122</v>
      </c>
      <c r="B109" s="9">
        <v>20221818005</v>
      </c>
      <c r="C109" s="8" t="s">
        <v>116</v>
      </c>
      <c r="D109" s="15">
        <v>18</v>
      </c>
      <c r="E109" s="16">
        <v>57.95000000000001</v>
      </c>
      <c r="F109" s="16">
        <v>75.95</v>
      </c>
      <c r="G109" s="10">
        <f t="shared" si="8"/>
        <v>37.975</v>
      </c>
      <c r="H109" s="9"/>
      <c r="I109" s="10"/>
      <c r="J109" s="9">
        <v>84</v>
      </c>
      <c r="K109" s="10">
        <f t="shared" si="17"/>
        <v>42</v>
      </c>
      <c r="L109" s="9">
        <f t="shared" si="18"/>
        <v>79.975</v>
      </c>
      <c r="M109" s="9">
        <v>7</v>
      </c>
      <c r="N109" s="9" t="s">
        <v>16</v>
      </c>
    </row>
    <row r="110" spans="1:14" ht="22.5" customHeight="1">
      <c r="A110" s="9" t="s">
        <v>123</v>
      </c>
      <c r="B110" s="9">
        <v>20221818006</v>
      </c>
      <c r="C110" s="8" t="s">
        <v>116</v>
      </c>
      <c r="D110" s="15">
        <v>12</v>
      </c>
      <c r="E110" s="16">
        <v>67.55000000000001</v>
      </c>
      <c r="F110" s="16">
        <v>79.55</v>
      </c>
      <c r="G110" s="10">
        <f t="shared" si="8"/>
        <v>39.775</v>
      </c>
      <c r="H110" s="9"/>
      <c r="I110" s="10"/>
      <c r="J110" s="9">
        <v>80.23</v>
      </c>
      <c r="K110" s="10">
        <f t="shared" si="17"/>
        <v>40.115</v>
      </c>
      <c r="L110" s="9">
        <f t="shared" si="18"/>
        <v>79.89</v>
      </c>
      <c r="M110" s="9">
        <v>8</v>
      </c>
      <c r="N110" s="9" t="s">
        <v>16</v>
      </c>
    </row>
    <row r="111" spans="1:14" ht="22.5" customHeight="1">
      <c r="A111" s="9" t="s">
        <v>124</v>
      </c>
      <c r="B111" s="9">
        <v>20221818019</v>
      </c>
      <c r="C111" s="8" t="s">
        <v>116</v>
      </c>
      <c r="D111" s="15">
        <v>17</v>
      </c>
      <c r="E111" s="16">
        <v>60.95000000000001</v>
      </c>
      <c r="F111" s="16">
        <v>77.95</v>
      </c>
      <c r="G111" s="10">
        <f t="shared" si="8"/>
        <v>38.975</v>
      </c>
      <c r="H111" s="9"/>
      <c r="I111" s="10"/>
      <c r="J111" s="9">
        <v>81.37</v>
      </c>
      <c r="K111" s="10">
        <f t="shared" si="17"/>
        <v>40.685</v>
      </c>
      <c r="L111" s="9">
        <f t="shared" si="18"/>
        <v>79.66</v>
      </c>
      <c r="M111" s="9">
        <v>9</v>
      </c>
      <c r="N111" s="9" t="s">
        <v>16</v>
      </c>
    </row>
    <row r="112" spans="1:14" ht="22.5" customHeight="1">
      <c r="A112" s="9" t="s">
        <v>125</v>
      </c>
      <c r="B112" s="9">
        <v>20221818015</v>
      </c>
      <c r="C112" s="8" t="s">
        <v>116</v>
      </c>
      <c r="D112" s="15">
        <v>16</v>
      </c>
      <c r="E112" s="16">
        <v>58.45000000000001</v>
      </c>
      <c r="F112" s="16">
        <v>74.45</v>
      </c>
      <c r="G112" s="10">
        <f t="shared" si="8"/>
        <v>37.225</v>
      </c>
      <c r="H112" s="9"/>
      <c r="I112" s="10"/>
      <c r="J112" s="9">
        <v>82.3</v>
      </c>
      <c r="K112" s="10">
        <f t="shared" si="17"/>
        <v>41.15</v>
      </c>
      <c r="L112" s="9">
        <f t="shared" si="18"/>
        <v>78.375</v>
      </c>
      <c r="M112" s="9">
        <v>10</v>
      </c>
      <c r="N112" s="9" t="s">
        <v>16</v>
      </c>
    </row>
    <row r="113" spans="1:14" ht="22.5" customHeight="1">
      <c r="A113" s="9" t="s">
        <v>126</v>
      </c>
      <c r="B113" s="9">
        <v>20221818013</v>
      </c>
      <c r="C113" s="8" t="s">
        <v>116</v>
      </c>
      <c r="D113" s="15">
        <v>15</v>
      </c>
      <c r="E113" s="16">
        <v>62.70000000000001</v>
      </c>
      <c r="F113" s="16">
        <v>77.7</v>
      </c>
      <c r="G113" s="10">
        <f t="shared" si="8"/>
        <v>38.85</v>
      </c>
      <c r="H113" s="9"/>
      <c r="I113" s="10"/>
      <c r="J113" s="9">
        <v>78.6</v>
      </c>
      <c r="K113" s="10">
        <f t="shared" si="17"/>
        <v>39.3</v>
      </c>
      <c r="L113" s="9">
        <f t="shared" si="18"/>
        <v>78.15</v>
      </c>
      <c r="M113" s="9">
        <v>11</v>
      </c>
      <c r="N113" s="9"/>
    </row>
    <row r="114" spans="1:14" ht="22.5" customHeight="1">
      <c r="A114" s="9" t="s">
        <v>127</v>
      </c>
      <c r="B114" s="9">
        <v>20221818024</v>
      </c>
      <c r="C114" s="8" t="s">
        <v>116</v>
      </c>
      <c r="D114" s="15">
        <v>15</v>
      </c>
      <c r="E114" s="16">
        <v>48.50000000000001</v>
      </c>
      <c r="F114" s="16">
        <v>63.5</v>
      </c>
      <c r="G114" s="10">
        <f t="shared" si="8"/>
        <v>31.75</v>
      </c>
      <c r="H114" s="9"/>
      <c r="I114" s="10"/>
      <c r="J114" s="9">
        <v>82.47</v>
      </c>
      <c r="K114" s="10">
        <f t="shared" si="17"/>
        <v>41.235</v>
      </c>
      <c r="L114" s="9">
        <f t="shared" si="18"/>
        <v>72.985</v>
      </c>
      <c r="M114" s="9">
        <v>12</v>
      </c>
      <c r="N114" s="9"/>
    </row>
    <row r="115" spans="1:14" ht="22.5" customHeight="1">
      <c r="A115" s="9" t="s">
        <v>128</v>
      </c>
      <c r="B115" s="9">
        <v>20221818011</v>
      </c>
      <c r="C115" s="8" t="s">
        <v>116</v>
      </c>
      <c r="D115" s="15">
        <v>14</v>
      </c>
      <c r="E115" s="16">
        <v>50.25000000000001</v>
      </c>
      <c r="F115" s="16">
        <v>64.25</v>
      </c>
      <c r="G115" s="10">
        <f t="shared" si="8"/>
        <v>32.125</v>
      </c>
      <c r="H115" s="9"/>
      <c r="I115" s="10"/>
      <c r="J115" s="9">
        <v>80.2</v>
      </c>
      <c r="K115" s="10">
        <f t="shared" si="17"/>
        <v>40.1</v>
      </c>
      <c r="L115" s="9">
        <f t="shared" si="18"/>
        <v>72.225</v>
      </c>
      <c r="M115" s="9">
        <v>13</v>
      </c>
      <c r="N115" s="9"/>
    </row>
    <row r="116" spans="1:14" ht="22.5" customHeight="1">
      <c r="A116" s="9" t="s">
        <v>129</v>
      </c>
      <c r="B116" s="9">
        <v>20221818004</v>
      </c>
      <c r="C116" s="8" t="s">
        <v>116</v>
      </c>
      <c r="D116" s="15">
        <v>15</v>
      </c>
      <c r="E116" s="16">
        <v>42.650000000000006</v>
      </c>
      <c r="F116" s="16">
        <v>57.65</v>
      </c>
      <c r="G116" s="10">
        <f aca="true" t="shared" si="19" ref="G116:G169">F116*0.5</f>
        <v>28.825</v>
      </c>
      <c r="H116" s="9"/>
      <c r="I116" s="10"/>
      <c r="J116" s="9">
        <v>81.6</v>
      </c>
      <c r="K116" s="10">
        <f t="shared" si="17"/>
        <v>40.8</v>
      </c>
      <c r="L116" s="9">
        <f t="shared" si="18"/>
        <v>69.625</v>
      </c>
      <c r="M116" s="9">
        <v>14</v>
      </c>
      <c r="N116" s="9"/>
    </row>
    <row r="117" spans="1:14" ht="22.5" customHeight="1">
      <c r="A117" s="9" t="s">
        <v>130</v>
      </c>
      <c r="B117" s="9">
        <v>20221818017</v>
      </c>
      <c r="C117" s="8" t="s">
        <v>116</v>
      </c>
      <c r="D117" s="15">
        <v>16</v>
      </c>
      <c r="E117" s="16">
        <v>26.650000000000006</v>
      </c>
      <c r="F117" s="16">
        <v>42.65</v>
      </c>
      <c r="G117" s="10">
        <f t="shared" si="19"/>
        <v>21.325</v>
      </c>
      <c r="H117" s="9"/>
      <c r="I117" s="10"/>
      <c r="J117" s="9">
        <v>86.17</v>
      </c>
      <c r="K117" s="10">
        <f t="shared" si="17"/>
        <v>43.085</v>
      </c>
      <c r="L117" s="9">
        <f t="shared" si="18"/>
        <v>64.41</v>
      </c>
      <c r="M117" s="9">
        <v>15</v>
      </c>
      <c r="N117" s="9"/>
    </row>
    <row r="118" spans="1:14" ht="22.5" customHeight="1">
      <c r="A118" s="9" t="s">
        <v>131</v>
      </c>
      <c r="B118" s="9">
        <v>20221818001</v>
      </c>
      <c r="C118" s="8" t="s">
        <v>116</v>
      </c>
      <c r="D118" s="15">
        <v>13</v>
      </c>
      <c r="E118" s="16">
        <v>34.050000000000004</v>
      </c>
      <c r="F118" s="16">
        <v>47.05</v>
      </c>
      <c r="G118" s="10">
        <f t="shared" si="19"/>
        <v>23.525</v>
      </c>
      <c r="H118" s="9"/>
      <c r="I118" s="10"/>
      <c r="J118" s="9">
        <v>79.47</v>
      </c>
      <c r="K118" s="10">
        <f t="shared" si="17"/>
        <v>39.735</v>
      </c>
      <c r="L118" s="9">
        <f t="shared" si="18"/>
        <v>63.26</v>
      </c>
      <c r="M118" s="9">
        <v>16</v>
      </c>
      <c r="N118" s="9"/>
    </row>
    <row r="119" spans="1:14" ht="22.5" customHeight="1">
      <c r="A119" s="9" t="s">
        <v>132</v>
      </c>
      <c r="B119" s="9">
        <v>20221818003</v>
      </c>
      <c r="C119" s="8" t="s">
        <v>116</v>
      </c>
      <c r="D119" s="15">
        <v>14</v>
      </c>
      <c r="E119" s="16">
        <v>27.35</v>
      </c>
      <c r="F119" s="16">
        <v>41.35</v>
      </c>
      <c r="G119" s="10">
        <f t="shared" si="19"/>
        <v>20.675</v>
      </c>
      <c r="H119" s="9"/>
      <c r="I119" s="10"/>
      <c r="J119" s="9">
        <v>80.8</v>
      </c>
      <c r="K119" s="10">
        <f t="shared" si="17"/>
        <v>40.4</v>
      </c>
      <c r="L119" s="9">
        <f t="shared" si="18"/>
        <v>61.075</v>
      </c>
      <c r="M119" s="9">
        <v>17</v>
      </c>
      <c r="N119" s="9"/>
    </row>
    <row r="120" spans="1:14" ht="22.5" customHeight="1">
      <c r="A120" s="9" t="s">
        <v>133</v>
      </c>
      <c r="B120" s="9">
        <v>20221818020</v>
      </c>
      <c r="C120" s="8" t="s">
        <v>116</v>
      </c>
      <c r="D120" s="15">
        <v>14</v>
      </c>
      <c r="E120" s="16">
        <v>60.70000000000001</v>
      </c>
      <c r="F120" s="16">
        <v>74.7</v>
      </c>
      <c r="G120" s="10">
        <f t="shared" si="19"/>
        <v>37.35</v>
      </c>
      <c r="H120" s="9"/>
      <c r="I120" s="10"/>
      <c r="J120" s="9">
        <v>0</v>
      </c>
      <c r="K120" s="10">
        <f t="shared" si="17"/>
        <v>0</v>
      </c>
      <c r="L120" s="9">
        <f t="shared" si="18"/>
        <v>37.35</v>
      </c>
      <c r="M120" s="9">
        <v>18</v>
      </c>
      <c r="N120" s="9"/>
    </row>
    <row r="121" spans="1:14" ht="22.5" customHeight="1">
      <c r="A121" s="9" t="s">
        <v>134</v>
      </c>
      <c r="B121" s="9">
        <v>20221818007</v>
      </c>
      <c r="C121" s="8" t="s">
        <v>116</v>
      </c>
      <c r="D121" s="15">
        <v>13</v>
      </c>
      <c r="E121" s="16">
        <v>41.650000000000006</v>
      </c>
      <c r="F121" s="16">
        <v>54.65</v>
      </c>
      <c r="G121" s="10">
        <f t="shared" si="19"/>
        <v>27.325</v>
      </c>
      <c r="H121" s="9"/>
      <c r="I121" s="10"/>
      <c r="J121" s="9">
        <v>0</v>
      </c>
      <c r="K121" s="10">
        <f t="shared" si="17"/>
        <v>0</v>
      </c>
      <c r="L121" s="9">
        <f t="shared" si="18"/>
        <v>27.325</v>
      </c>
      <c r="M121" s="9">
        <v>19</v>
      </c>
      <c r="N121" s="9"/>
    </row>
    <row r="122" spans="1:14" ht="22.5" customHeight="1">
      <c r="A122" s="9" t="s">
        <v>135</v>
      </c>
      <c r="B122" s="9">
        <v>20221818014</v>
      </c>
      <c r="C122" s="8" t="s">
        <v>116</v>
      </c>
      <c r="D122" s="15">
        <v>14</v>
      </c>
      <c r="E122" s="16">
        <v>35.550000000000004</v>
      </c>
      <c r="F122" s="16">
        <v>49.55</v>
      </c>
      <c r="G122" s="10">
        <f t="shared" si="19"/>
        <v>24.775</v>
      </c>
      <c r="H122" s="9"/>
      <c r="I122" s="10"/>
      <c r="J122" s="9">
        <v>0</v>
      </c>
      <c r="K122" s="10">
        <f t="shared" si="17"/>
        <v>0</v>
      </c>
      <c r="L122" s="9">
        <f t="shared" si="18"/>
        <v>24.775</v>
      </c>
      <c r="M122" s="9">
        <v>20</v>
      </c>
      <c r="N122" s="9"/>
    </row>
    <row r="123" spans="1:14" ht="22.5" customHeight="1">
      <c r="A123" s="9"/>
      <c r="B123" s="9"/>
      <c r="C123" s="8"/>
      <c r="D123" s="15"/>
      <c r="E123" s="16"/>
      <c r="F123" s="16"/>
      <c r="G123" s="10"/>
      <c r="H123" s="9"/>
      <c r="I123" s="10"/>
      <c r="J123" s="9"/>
      <c r="K123" s="10"/>
      <c r="L123" s="9"/>
      <c r="M123" s="9"/>
      <c r="N123" s="9"/>
    </row>
    <row r="124" spans="1:14" ht="22.5" customHeight="1">
      <c r="A124" s="9" t="s">
        <v>136</v>
      </c>
      <c r="B124" s="9">
        <v>20222019001</v>
      </c>
      <c r="C124" s="8" t="s">
        <v>137</v>
      </c>
      <c r="D124" s="15">
        <v>19</v>
      </c>
      <c r="E124" s="16">
        <v>70.94</v>
      </c>
      <c r="F124" s="16">
        <v>89.94</v>
      </c>
      <c r="G124" s="10">
        <f t="shared" si="19"/>
        <v>44.97</v>
      </c>
      <c r="H124" s="8"/>
      <c r="I124" s="10"/>
      <c r="J124" s="9">
        <v>87.13</v>
      </c>
      <c r="K124" s="10">
        <f>J124*0.5</f>
        <v>43.565</v>
      </c>
      <c r="L124" s="9">
        <f>K124+G124</f>
        <v>88.535</v>
      </c>
      <c r="M124" s="9">
        <v>1</v>
      </c>
      <c r="N124" s="9" t="s">
        <v>16</v>
      </c>
    </row>
    <row r="125" spans="1:14" ht="22.5" customHeight="1">
      <c r="A125" s="9" t="s">
        <v>138</v>
      </c>
      <c r="B125" s="9">
        <v>20222019003</v>
      </c>
      <c r="C125" s="8" t="s">
        <v>137</v>
      </c>
      <c r="D125" s="15">
        <v>12</v>
      </c>
      <c r="E125" s="16">
        <v>67.84</v>
      </c>
      <c r="F125" s="16">
        <v>79.84</v>
      </c>
      <c r="G125" s="10">
        <f t="shared" si="19"/>
        <v>39.92</v>
      </c>
      <c r="H125" s="8"/>
      <c r="I125" s="10"/>
      <c r="J125" s="9">
        <v>85.26</v>
      </c>
      <c r="K125" s="10">
        <f>J125*0.5</f>
        <v>42.63</v>
      </c>
      <c r="L125" s="9">
        <f>K125+G125</f>
        <v>82.55000000000001</v>
      </c>
      <c r="M125" s="9">
        <v>2</v>
      </c>
      <c r="N125" s="9" t="s">
        <v>16</v>
      </c>
    </row>
    <row r="126" spans="1:14" ht="22.5" customHeight="1">
      <c r="A126" s="9" t="s">
        <v>139</v>
      </c>
      <c r="B126" s="9">
        <v>20222019004</v>
      </c>
      <c r="C126" s="8" t="s">
        <v>137</v>
      </c>
      <c r="D126" s="15">
        <v>18</v>
      </c>
      <c r="E126" s="16">
        <v>67.98</v>
      </c>
      <c r="F126" s="16">
        <v>85.98</v>
      </c>
      <c r="G126" s="10">
        <f t="shared" si="19"/>
        <v>42.99</v>
      </c>
      <c r="H126" s="8"/>
      <c r="I126" s="10"/>
      <c r="J126" s="9">
        <v>0</v>
      </c>
      <c r="K126" s="10">
        <f>J126*0.5</f>
        <v>0</v>
      </c>
      <c r="L126" s="9">
        <f>K126+G126</f>
        <v>42.99</v>
      </c>
      <c r="M126" s="9">
        <v>3</v>
      </c>
      <c r="N126" s="9"/>
    </row>
    <row r="127" spans="1:14" ht="22.5" customHeight="1">
      <c r="A127" s="9" t="s">
        <v>140</v>
      </c>
      <c r="B127" s="9">
        <v>20222019006</v>
      </c>
      <c r="C127" s="8" t="s">
        <v>137</v>
      </c>
      <c r="D127" s="15">
        <v>16</v>
      </c>
      <c r="E127" s="16">
        <v>68.66</v>
      </c>
      <c r="F127" s="16">
        <v>84.66</v>
      </c>
      <c r="G127" s="10">
        <f t="shared" si="19"/>
        <v>42.33</v>
      </c>
      <c r="H127" s="8"/>
      <c r="I127" s="10"/>
      <c r="J127" s="9">
        <v>0</v>
      </c>
      <c r="K127" s="10">
        <f>J127*0.5</f>
        <v>0</v>
      </c>
      <c r="L127" s="9">
        <f>K127+G127</f>
        <v>42.33</v>
      </c>
      <c r="M127" s="9">
        <v>4</v>
      </c>
      <c r="N127" s="9"/>
    </row>
    <row r="128" spans="1:14" ht="22.5" customHeight="1">
      <c r="A128" s="9"/>
      <c r="B128" s="9"/>
      <c r="C128" s="8"/>
      <c r="D128" s="15"/>
      <c r="E128" s="16"/>
      <c r="F128" s="16"/>
      <c r="G128" s="10"/>
      <c r="H128" s="8"/>
      <c r="I128" s="10"/>
      <c r="J128" s="9"/>
      <c r="K128" s="10"/>
      <c r="L128" s="9"/>
      <c r="M128" s="9"/>
      <c r="N128" s="9"/>
    </row>
    <row r="129" spans="1:14" ht="22.5" customHeight="1">
      <c r="A129" s="9" t="s">
        <v>141</v>
      </c>
      <c r="B129" s="9">
        <v>20221923062</v>
      </c>
      <c r="C129" s="8" t="s">
        <v>142</v>
      </c>
      <c r="D129" s="15">
        <v>17</v>
      </c>
      <c r="E129" s="16">
        <v>66.02</v>
      </c>
      <c r="F129" s="16">
        <v>83.02</v>
      </c>
      <c r="G129" s="10">
        <f t="shared" si="19"/>
        <v>41.51</v>
      </c>
      <c r="H129" s="9"/>
      <c r="I129" s="10"/>
      <c r="J129" s="9">
        <v>89.87</v>
      </c>
      <c r="K129" s="10">
        <f aca="true" t="shared" si="20" ref="K129:K148">J129*0.5</f>
        <v>44.935</v>
      </c>
      <c r="L129" s="9">
        <f aca="true" t="shared" si="21" ref="L129:L148">K129+G129</f>
        <v>86.445</v>
      </c>
      <c r="M129" s="9">
        <v>1</v>
      </c>
      <c r="N129" s="9" t="s">
        <v>16</v>
      </c>
    </row>
    <row r="130" spans="1:14" ht="22.5" customHeight="1">
      <c r="A130" s="9" t="s">
        <v>143</v>
      </c>
      <c r="B130" s="9">
        <v>20221920003</v>
      </c>
      <c r="C130" s="8" t="s">
        <v>142</v>
      </c>
      <c r="D130" s="15">
        <v>17</v>
      </c>
      <c r="E130" s="16">
        <v>60.150000000000006</v>
      </c>
      <c r="F130" s="16">
        <v>77.15</v>
      </c>
      <c r="G130" s="10">
        <f t="shared" si="19"/>
        <v>38.575</v>
      </c>
      <c r="H130" s="9"/>
      <c r="I130" s="10"/>
      <c r="J130" s="9">
        <v>94.67</v>
      </c>
      <c r="K130" s="10">
        <f t="shared" si="20"/>
        <v>47.335</v>
      </c>
      <c r="L130" s="9">
        <f t="shared" si="21"/>
        <v>85.91</v>
      </c>
      <c r="M130" s="9">
        <v>2</v>
      </c>
      <c r="N130" s="9" t="s">
        <v>16</v>
      </c>
    </row>
    <row r="131" spans="1:14" ht="22.5" customHeight="1">
      <c r="A131" s="9" t="s">
        <v>144</v>
      </c>
      <c r="B131" s="9">
        <v>20221923068</v>
      </c>
      <c r="C131" s="8" t="s">
        <v>142</v>
      </c>
      <c r="D131" s="15">
        <v>18</v>
      </c>
      <c r="E131" s="16">
        <v>63.31999999999999</v>
      </c>
      <c r="F131" s="16">
        <v>81.32</v>
      </c>
      <c r="G131" s="10">
        <f t="shared" si="19"/>
        <v>40.66</v>
      </c>
      <c r="H131" s="9"/>
      <c r="I131" s="10"/>
      <c r="J131" s="9">
        <v>88.83</v>
      </c>
      <c r="K131" s="10">
        <f t="shared" si="20"/>
        <v>44.415</v>
      </c>
      <c r="L131" s="9">
        <f t="shared" si="21"/>
        <v>85.07499999999999</v>
      </c>
      <c r="M131" s="9">
        <v>3</v>
      </c>
      <c r="N131" s="9" t="s">
        <v>16</v>
      </c>
    </row>
    <row r="132" spans="1:14" ht="22.5" customHeight="1">
      <c r="A132" s="9" t="s">
        <v>145</v>
      </c>
      <c r="B132" s="9">
        <v>20221921038</v>
      </c>
      <c r="C132" s="8" t="s">
        <v>142</v>
      </c>
      <c r="D132" s="15">
        <v>19</v>
      </c>
      <c r="E132" s="16">
        <v>56.98</v>
      </c>
      <c r="F132" s="16">
        <v>75.98</v>
      </c>
      <c r="G132" s="10">
        <f t="shared" si="19"/>
        <v>37.99</v>
      </c>
      <c r="H132" s="9"/>
      <c r="I132" s="10"/>
      <c r="J132" s="9">
        <v>92.37</v>
      </c>
      <c r="K132" s="10">
        <f t="shared" si="20"/>
        <v>46.185</v>
      </c>
      <c r="L132" s="9">
        <f t="shared" si="21"/>
        <v>84.17500000000001</v>
      </c>
      <c r="M132" s="9">
        <v>4</v>
      </c>
      <c r="N132" s="9" t="s">
        <v>16</v>
      </c>
    </row>
    <row r="133" spans="1:14" ht="22.5" customHeight="1">
      <c r="A133" s="9" t="s">
        <v>146</v>
      </c>
      <c r="B133" s="9">
        <v>20221921044</v>
      </c>
      <c r="C133" s="8" t="s">
        <v>142</v>
      </c>
      <c r="D133" s="15">
        <v>18</v>
      </c>
      <c r="E133" s="16">
        <v>59.8</v>
      </c>
      <c r="F133" s="16">
        <v>77.8</v>
      </c>
      <c r="G133" s="10">
        <f t="shared" si="19"/>
        <v>38.9</v>
      </c>
      <c r="H133" s="9"/>
      <c r="I133" s="10"/>
      <c r="J133" s="9">
        <v>90.47</v>
      </c>
      <c r="K133" s="10">
        <f t="shared" si="20"/>
        <v>45.235</v>
      </c>
      <c r="L133" s="9">
        <f t="shared" si="21"/>
        <v>84.13499999999999</v>
      </c>
      <c r="M133" s="9">
        <v>5</v>
      </c>
      <c r="N133" s="9" t="s">
        <v>16</v>
      </c>
    </row>
    <row r="134" spans="1:14" ht="22.5" customHeight="1">
      <c r="A134" s="9" t="s">
        <v>147</v>
      </c>
      <c r="B134" s="9">
        <v>20221921033</v>
      </c>
      <c r="C134" s="8" t="s">
        <v>142</v>
      </c>
      <c r="D134" s="15">
        <v>17</v>
      </c>
      <c r="E134" s="16">
        <v>61.56</v>
      </c>
      <c r="F134" s="16">
        <v>78.56</v>
      </c>
      <c r="G134" s="10">
        <f t="shared" si="19"/>
        <v>39.28</v>
      </c>
      <c r="H134" s="9"/>
      <c r="I134" s="10"/>
      <c r="J134" s="9">
        <v>88.73</v>
      </c>
      <c r="K134" s="10">
        <f t="shared" si="20"/>
        <v>44.365</v>
      </c>
      <c r="L134" s="9">
        <f t="shared" si="21"/>
        <v>83.64500000000001</v>
      </c>
      <c r="M134" s="9">
        <v>6</v>
      </c>
      <c r="N134" s="9" t="s">
        <v>16</v>
      </c>
    </row>
    <row r="135" spans="1:14" ht="22.5" customHeight="1">
      <c r="A135" s="9" t="s">
        <v>148</v>
      </c>
      <c r="B135" s="9">
        <v>20221923063</v>
      </c>
      <c r="C135" s="8" t="s">
        <v>142</v>
      </c>
      <c r="D135" s="15">
        <v>14</v>
      </c>
      <c r="E135" s="16">
        <v>62.14</v>
      </c>
      <c r="F135" s="16">
        <v>76.14</v>
      </c>
      <c r="G135" s="10">
        <f t="shared" si="19"/>
        <v>38.07</v>
      </c>
      <c r="H135" s="9"/>
      <c r="I135" s="10"/>
      <c r="J135" s="9">
        <v>90.87</v>
      </c>
      <c r="K135" s="10">
        <f t="shared" si="20"/>
        <v>45.435</v>
      </c>
      <c r="L135" s="9">
        <f t="shared" si="21"/>
        <v>83.505</v>
      </c>
      <c r="M135" s="9">
        <v>7</v>
      </c>
      <c r="N135" s="9" t="s">
        <v>16</v>
      </c>
    </row>
    <row r="136" spans="1:14" ht="22.5" customHeight="1">
      <c r="A136" s="9" t="s">
        <v>149</v>
      </c>
      <c r="B136" s="9">
        <v>20221923070</v>
      </c>
      <c r="C136" s="8" t="s">
        <v>142</v>
      </c>
      <c r="D136" s="15">
        <v>18</v>
      </c>
      <c r="E136" s="16">
        <v>58.11</v>
      </c>
      <c r="F136" s="16">
        <v>76.11</v>
      </c>
      <c r="G136" s="10">
        <f t="shared" si="19"/>
        <v>38.055</v>
      </c>
      <c r="H136" s="9"/>
      <c r="I136" s="10"/>
      <c r="J136" s="9">
        <v>90.8</v>
      </c>
      <c r="K136" s="10">
        <f t="shared" si="20"/>
        <v>45.4</v>
      </c>
      <c r="L136" s="9">
        <f t="shared" si="21"/>
        <v>83.455</v>
      </c>
      <c r="M136" s="9">
        <v>8</v>
      </c>
      <c r="N136" s="9" t="s">
        <v>16</v>
      </c>
    </row>
    <row r="137" spans="1:14" ht="22.5" customHeight="1">
      <c r="A137" s="9" t="s">
        <v>150</v>
      </c>
      <c r="B137" s="9">
        <v>20221921045</v>
      </c>
      <c r="C137" s="8" t="s">
        <v>142</v>
      </c>
      <c r="D137" s="15">
        <v>17</v>
      </c>
      <c r="E137" s="16">
        <v>57.96</v>
      </c>
      <c r="F137" s="16">
        <v>74.96</v>
      </c>
      <c r="G137" s="10">
        <f t="shared" si="19"/>
        <v>37.48</v>
      </c>
      <c r="H137" s="9"/>
      <c r="I137" s="10"/>
      <c r="J137" s="9">
        <v>90.03</v>
      </c>
      <c r="K137" s="10">
        <f t="shared" si="20"/>
        <v>45.015</v>
      </c>
      <c r="L137" s="9">
        <f t="shared" si="21"/>
        <v>82.495</v>
      </c>
      <c r="M137" s="9">
        <v>9</v>
      </c>
      <c r="N137" s="9" t="s">
        <v>16</v>
      </c>
    </row>
    <row r="138" spans="1:14" ht="22.5" customHeight="1">
      <c r="A138" s="9" t="s">
        <v>151</v>
      </c>
      <c r="B138" s="9">
        <v>20221921059</v>
      </c>
      <c r="C138" s="8" t="s">
        <v>142</v>
      </c>
      <c r="D138" s="15">
        <v>18</v>
      </c>
      <c r="E138" s="16">
        <v>59.18</v>
      </c>
      <c r="F138" s="16">
        <v>77.18</v>
      </c>
      <c r="G138" s="10">
        <f t="shared" si="19"/>
        <v>38.59</v>
      </c>
      <c r="H138" s="9"/>
      <c r="I138" s="10"/>
      <c r="J138" s="9">
        <v>87.73</v>
      </c>
      <c r="K138" s="10">
        <f t="shared" si="20"/>
        <v>43.865</v>
      </c>
      <c r="L138" s="9">
        <f t="shared" si="21"/>
        <v>82.45500000000001</v>
      </c>
      <c r="M138" s="9">
        <v>10</v>
      </c>
      <c r="N138" s="9" t="s">
        <v>16</v>
      </c>
    </row>
    <row r="139" spans="1:14" ht="22.5" customHeight="1">
      <c r="A139" s="9" t="s">
        <v>152</v>
      </c>
      <c r="B139" s="9">
        <v>20221923069</v>
      </c>
      <c r="C139" s="8" t="s">
        <v>142</v>
      </c>
      <c r="D139" s="15">
        <v>17</v>
      </c>
      <c r="E139" s="16">
        <v>57.34</v>
      </c>
      <c r="F139" s="16">
        <v>74.34</v>
      </c>
      <c r="G139" s="10">
        <f t="shared" si="19"/>
        <v>37.17</v>
      </c>
      <c r="H139" s="9"/>
      <c r="I139" s="10"/>
      <c r="J139" s="9">
        <v>88.03</v>
      </c>
      <c r="K139" s="10">
        <f t="shared" si="20"/>
        <v>44.015</v>
      </c>
      <c r="L139" s="9">
        <f t="shared" si="21"/>
        <v>81.185</v>
      </c>
      <c r="M139" s="9">
        <v>11</v>
      </c>
      <c r="N139" s="9"/>
    </row>
    <row r="140" spans="1:14" ht="22.5" customHeight="1">
      <c r="A140" s="9" t="s">
        <v>153</v>
      </c>
      <c r="B140" s="9">
        <v>20221921049</v>
      </c>
      <c r="C140" s="8" t="s">
        <v>142</v>
      </c>
      <c r="D140" s="15">
        <v>17</v>
      </c>
      <c r="E140" s="16">
        <v>60.31</v>
      </c>
      <c r="F140" s="16">
        <v>77.31</v>
      </c>
      <c r="G140" s="10">
        <f t="shared" si="19"/>
        <v>38.655</v>
      </c>
      <c r="H140" s="9"/>
      <c r="I140" s="10"/>
      <c r="J140" s="9">
        <v>84.9</v>
      </c>
      <c r="K140" s="10">
        <f t="shared" si="20"/>
        <v>42.45</v>
      </c>
      <c r="L140" s="9">
        <f t="shared" si="21"/>
        <v>81.105</v>
      </c>
      <c r="M140" s="9">
        <v>12</v>
      </c>
      <c r="N140" s="9"/>
    </row>
    <row r="141" spans="1:14" ht="22.5" customHeight="1">
      <c r="A141" s="9" t="s">
        <v>154</v>
      </c>
      <c r="B141" s="9">
        <v>20221920001</v>
      </c>
      <c r="C141" s="8" t="s">
        <v>142</v>
      </c>
      <c r="D141" s="15">
        <v>17</v>
      </c>
      <c r="E141" s="16">
        <v>56.76</v>
      </c>
      <c r="F141" s="16">
        <v>73.76</v>
      </c>
      <c r="G141" s="10">
        <f t="shared" si="19"/>
        <v>36.88</v>
      </c>
      <c r="H141" s="9"/>
      <c r="I141" s="10"/>
      <c r="J141" s="9">
        <v>87.7</v>
      </c>
      <c r="K141" s="10">
        <f t="shared" si="20"/>
        <v>43.85</v>
      </c>
      <c r="L141" s="9">
        <f t="shared" si="21"/>
        <v>80.73</v>
      </c>
      <c r="M141" s="9">
        <v>13</v>
      </c>
      <c r="N141" s="9"/>
    </row>
    <row r="142" spans="1:14" ht="22.5" customHeight="1">
      <c r="A142" s="9" t="s">
        <v>155</v>
      </c>
      <c r="B142" s="9">
        <v>20221921051</v>
      </c>
      <c r="C142" s="8" t="s">
        <v>142</v>
      </c>
      <c r="D142" s="15">
        <v>18</v>
      </c>
      <c r="E142" s="16">
        <v>54.559999999999995</v>
      </c>
      <c r="F142" s="16">
        <v>72.56</v>
      </c>
      <c r="G142" s="10">
        <f t="shared" si="19"/>
        <v>36.28</v>
      </c>
      <c r="H142" s="9"/>
      <c r="I142" s="10"/>
      <c r="J142" s="9">
        <v>87.17</v>
      </c>
      <c r="K142" s="10">
        <f t="shared" si="20"/>
        <v>43.585</v>
      </c>
      <c r="L142" s="9">
        <f t="shared" si="21"/>
        <v>79.86500000000001</v>
      </c>
      <c r="M142" s="9">
        <v>14</v>
      </c>
      <c r="N142" s="9"/>
    </row>
    <row r="143" spans="1:14" ht="22.5" customHeight="1">
      <c r="A143" s="9" t="s">
        <v>156</v>
      </c>
      <c r="B143" s="9">
        <v>20221921041</v>
      </c>
      <c r="C143" s="8" t="s">
        <v>142</v>
      </c>
      <c r="D143" s="15">
        <v>18</v>
      </c>
      <c r="E143" s="16">
        <v>60.27</v>
      </c>
      <c r="F143" s="16">
        <v>78.27</v>
      </c>
      <c r="G143" s="10">
        <f t="shared" si="19"/>
        <v>39.135</v>
      </c>
      <c r="H143" s="9"/>
      <c r="I143" s="10"/>
      <c r="J143" s="9">
        <v>79.87</v>
      </c>
      <c r="K143" s="10">
        <f t="shared" si="20"/>
        <v>39.935</v>
      </c>
      <c r="L143" s="9">
        <f t="shared" si="21"/>
        <v>79.07</v>
      </c>
      <c r="M143" s="9">
        <v>15</v>
      </c>
      <c r="N143" s="9"/>
    </row>
    <row r="144" spans="1:14" ht="22.5" customHeight="1">
      <c r="A144" s="9" t="s">
        <v>157</v>
      </c>
      <c r="B144" s="9">
        <v>20221920025</v>
      </c>
      <c r="C144" s="8" t="s">
        <v>142</v>
      </c>
      <c r="D144" s="15">
        <v>18</v>
      </c>
      <c r="E144" s="16">
        <v>54.349999999999994</v>
      </c>
      <c r="F144" s="16">
        <v>72.35</v>
      </c>
      <c r="G144" s="10">
        <f t="shared" si="19"/>
        <v>36.175</v>
      </c>
      <c r="H144" s="9"/>
      <c r="I144" s="10"/>
      <c r="J144" s="9">
        <v>82.23</v>
      </c>
      <c r="K144" s="10">
        <f t="shared" si="20"/>
        <v>41.115</v>
      </c>
      <c r="L144" s="9">
        <f t="shared" si="21"/>
        <v>77.28999999999999</v>
      </c>
      <c r="M144" s="9">
        <v>16</v>
      </c>
      <c r="N144" s="9"/>
    </row>
    <row r="145" spans="1:14" ht="22.5" customHeight="1">
      <c r="A145" s="9" t="s">
        <v>158</v>
      </c>
      <c r="B145" s="9">
        <v>20221920008</v>
      </c>
      <c r="C145" s="8" t="s">
        <v>142</v>
      </c>
      <c r="D145" s="15">
        <v>16</v>
      </c>
      <c r="E145" s="16">
        <v>57.76</v>
      </c>
      <c r="F145" s="16">
        <v>73.76</v>
      </c>
      <c r="G145" s="10">
        <f t="shared" si="19"/>
        <v>36.88</v>
      </c>
      <c r="H145" s="9"/>
      <c r="I145" s="10"/>
      <c r="J145" s="9">
        <v>80.5</v>
      </c>
      <c r="K145" s="10">
        <f t="shared" si="20"/>
        <v>40.25</v>
      </c>
      <c r="L145" s="9">
        <f t="shared" si="21"/>
        <v>77.13</v>
      </c>
      <c r="M145" s="9">
        <v>17</v>
      </c>
      <c r="N145" s="9"/>
    </row>
    <row r="146" spans="1:14" ht="22.5" customHeight="1">
      <c r="A146" s="9" t="s">
        <v>159</v>
      </c>
      <c r="B146" s="9">
        <v>20221920017</v>
      </c>
      <c r="C146" s="8" t="s">
        <v>142</v>
      </c>
      <c r="D146" s="15">
        <v>17</v>
      </c>
      <c r="E146" s="16">
        <v>58.83</v>
      </c>
      <c r="F146" s="16">
        <v>75.83</v>
      </c>
      <c r="G146" s="10">
        <f t="shared" si="19"/>
        <v>37.915</v>
      </c>
      <c r="H146" s="9"/>
      <c r="I146" s="10"/>
      <c r="J146" s="9">
        <v>0</v>
      </c>
      <c r="K146" s="10">
        <f t="shared" si="20"/>
        <v>0</v>
      </c>
      <c r="L146" s="9">
        <f t="shared" si="21"/>
        <v>37.915</v>
      </c>
      <c r="M146" s="9">
        <v>18</v>
      </c>
      <c r="N146" s="9"/>
    </row>
    <row r="147" spans="1:14" ht="22.5" customHeight="1">
      <c r="A147" s="9" t="s">
        <v>160</v>
      </c>
      <c r="B147" s="9">
        <v>20221920019</v>
      </c>
      <c r="C147" s="8" t="s">
        <v>142</v>
      </c>
      <c r="D147" s="15">
        <v>17</v>
      </c>
      <c r="E147" s="16">
        <v>57.95</v>
      </c>
      <c r="F147" s="16">
        <v>74.95</v>
      </c>
      <c r="G147" s="10">
        <f t="shared" si="19"/>
        <v>37.475</v>
      </c>
      <c r="H147" s="9"/>
      <c r="I147" s="10"/>
      <c r="J147" s="9">
        <v>0</v>
      </c>
      <c r="K147" s="10">
        <f t="shared" si="20"/>
        <v>0</v>
      </c>
      <c r="L147" s="9">
        <f t="shared" si="21"/>
        <v>37.475</v>
      </c>
      <c r="M147" s="9">
        <v>19</v>
      </c>
      <c r="N147" s="9"/>
    </row>
    <row r="148" spans="1:14" ht="22.5" customHeight="1">
      <c r="A148" s="9" t="s">
        <v>161</v>
      </c>
      <c r="B148" s="9">
        <v>20221921052</v>
      </c>
      <c r="C148" s="8" t="s">
        <v>142</v>
      </c>
      <c r="D148" s="15">
        <v>16</v>
      </c>
      <c r="E148" s="16">
        <v>58.24999999999999</v>
      </c>
      <c r="F148" s="16">
        <v>74.25</v>
      </c>
      <c r="G148" s="10">
        <f t="shared" si="19"/>
        <v>37.125</v>
      </c>
      <c r="H148" s="9"/>
      <c r="I148" s="10"/>
      <c r="J148" s="9">
        <v>0</v>
      </c>
      <c r="K148" s="10">
        <f t="shared" si="20"/>
        <v>0</v>
      </c>
      <c r="L148" s="9">
        <f t="shared" si="21"/>
        <v>37.125</v>
      </c>
      <c r="M148" s="9">
        <v>20</v>
      </c>
      <c r="N148" s="9"/>
    </row>
    <row r="149" spans="1:14" ht="22.5" customHeight="1">
      <c r="A149" s="9"/>
      <c r="B149" s="9"/>
      <c r="C149" s="8"/>
      <c r="D149" s="15"/>
      <c r="E149" s="16"/>
      <c r="F149" s="16"/>
      <c r="G149" s="10"/>
      <c r="H149" s="9"/>
      <c r="I149" s="10"/>
      <c r="J149" s="9"/>
      <c r="K149" s="10"/>
      <c r="L149" s="9"/>
      <c r="M149" s="9"/>
      <c r="N149" s="9"/>
    </row>
    <row r="150" spans="1:14" ht="22.5" customHeight="1">
      <c r="A150" s="9" t="s">
        <v>162</v>
      </c>
      <c r="B150" s="9">
        <v>20221717009</v>
      </c>
      <c r="C150" s="8" t="s">
        <v>163</v>
      </c>
      <c r="D150" s="15">
        <v>18</v>
      </c>
      <c r="E150" s="16">
        <v>61.900000000000006</v>
      </c>
      <c r="F150" s="16">
        <v>79.9</v>
      </c>
      <c r="G150" s="10">
        <f t="shared" si="19"/>
        <v>39.95</v>
      </c>
      <c r="H150" s="9"/>
      <c r="I150" s="10"/>
      <c r="J150" s="9">
        <v>88.8</v>
      </c>
      <c r="K150" s="10">
        <f aca="true" t="shared" si="22" ref="K150:K169">J150*0.5</f>
        <v>44.4</v>
      </c>
      <c r="L150" s="9">
        <f aca="true" t="shared" si="23" ref="L150:L169">K150+G150</f>
        <v>84.35</v>
      </c>
      <c r="M150" s="9">
        <v>1</v>
      </c>
      <c r="N150" s="9" t="s">
        <v>16</v>
      </c>
    </row>
    <row r="151" spans="1:14" ht="22.5" customHeight="1">
      <c r="A151" s="9" t="s">
        <v>164</v>
      </c>
      <c r="B151" s="9">
        <v>20221719049</v>
      </c>
      <c r="C151" s="8" t="s">
        <v>163</v>
      </c>
      <c r="D151" s="15">
        <v>19</v>
      </c>
      <c r="E151" s="16">
        <v>59.2</v>
      </c>
      <c r="F151" s="16">
        <v>78.2</v>
      </c>
      <c r="G151" s="10">
        <f t="shared" si="19"/>
        <v>39.1</v>
      </c>
      <c r="H151" s="9"/>
      <c r="I151" s="10"/>
      <c r="J151" s="9">
        <v>86.56</v>
      </c>
      <c r="K151" s="10">
        <f t="shared" si="22"/>
        <v>43.28</v>
      </c>
      <c r="L151" s="9">
        <f t="shared" si="23"/>
        <v>82.38</v>
      </c>
      <c r="M151" s="9">
        <v>2</v>
      </c>
      <c r="N151" s="9" t="s">
        <v>16</v>
      </c>
    </row>
    <row r="152" spans="1:14" ht="22.5" customHeight="1">
      <c r="A152" s="9" t="s">
        <v>165</v>
      </c>
      <c r="B152" s="9">
        <v>20221719040</v>
      </c>
      <c r="C152" s="8" t="s">
        <v>163</v>
      </c>
      <c r="D152" s="15">
        <v>18</v>
      </c>
      <c r="E152" s="16">
        <v>59.150000000000006</v>
      </c>
      <c r="F152" s="16">
        <v>77.15</v>
      </c>
      <c r="G152" s="10">
        <f t="shared" si="19"/>
        <v>38.575</v>
      </c>
      <c r="H152" s="9"/>
      <c r="I152" s="10"/>
      <c r="J152" s="9">
        <v>87.3</v>
      </c>
      <c r="K152" s="10">
        <f t="shared" si="22"/>
        <v>43.65</v>
      </c>
      <c r="L152" s="9">
        <f t="shared" si="23"/>
        <v>82.225</v>
      </c>
      <c r="M152" s="9">
        <v>3</v>
      </c>
      <c r="N152" s="9" t="s">
        <v>16</v>
      </c>
    </row>
    <row r="153" spans="1:14" ht="22.5" customHeight="1">
      <c r="A153" s="9" t="s">
        <v>166</v>
      </c>
      <c r="B153" s="9">
        <v>20221717003</v>
      </c>
      <c r="C153" s="8" t="s">
        <v>163</v>
      </c>
      <c r="D153" s="15">
        <v>16</v>
      </c>
      <c r="E153" s="16">
        <v>61.7</v>
      </c>
      <c r="F153" s="16">
        <v>77.7</v>
      </c>
      <c r="G153" s="10">
        <f t="shared" si="19"/>
        <v>38.85</v>
      </c>
      <c r="H153" s="9"/>
      <c r="I153" s="10"/>
      <c r="J153" s="9">
        <v>86.43</v>
      </c>
      <c r="K153" s="10">
        <f t="shared" si="22"/>
        <v>43.215</v>
      </c>
      <c r="L153" s="9">
        <f t="shared" si="23"/>
        <v>82.065</v>
      </c>
      <c r="M153" s="9">
        <v>4</v>
      </c>
      <c r="N153" s="9" t="s">
        <v>16</v>
      </c>
    </row>
    <row r="154" spans="1:14" ht="22.5" customHeight="1">
      <c r="A154" s="9" t="s">
        <v>167</v>
      </c>
      <c r="B154" s="9">
        <v>20221717007</v>
      </c>
      <c r="C154" s="8" t="s">
        <v>163</v>
      </c>
      <c r="D154" s="15">
        <v>17</v>
      </c>
      <c r="E154" s="16">
        <v>58.65</v>
      </c>
      <c r="F154" s="16">
        <v>75.65</v>
      </c>
      <c r="G154" s="10">
        <f t="shared" si="19"/>
        <v>37.825</v>
      </c>
      <c r="H154" s="9"/>
      <c r="I154" s="10"/>
      <c r="J154" s="9">
        <v>87.53</v>
      </c>
      <c r="K154" s="10">
        <f t="shared" si="22"/>
        <v>43.765</v>
      </c>
      <c r="L154" s="9">
        <f t="shared" si="23"/>
        <v>81.59</v>
      </c>
      <c r="M154" s="9">
        <v>5</v>
      </c>
      <c r="N154" s="9" t="s">
        <v>16</v>
      </c>
    </row>
    <row r="155" spans="1:14" ht="22.5" customHeight="1">
      <c r="A155" s="9" t="s">
        <v>168</v>
      </c>
      <c r="B155" s="9">
        <v>20221719041</v>
      </c>
      <c r="C155" s="8" t="s">
        <v>163</v>
      </c>
      <c r="D155" s="15">
        <v>17</v>
      </c>
      <c r="E155" s="16">
        <v>65.45</v>
      </c>
      <c r="F155" s="16">
        <v>82.45</v>
      </c>
      <c r="G155" s="10">
        <f t="shared" si="19"/>
        <v>41.225</v>
      </c>
      <c r="H155" s="9"/>
      <c r="I155" s="10"/>
      <c r="J155" s="9">
        <v>80.46</v>
      </c>
      <c r="K155" s="10">
        <f t="shared" si="22"/>
        <v>40.23</v>
      </c>
      <c r="L155" s="9">
        <f t="shared" si="23"/>
        <v>81.455</v>
      </c>
      <c r="M155" s="9">
        <v>6</v>
      </c>
      <c r="N155" s="9" t="s">
        <v>16</v>
      </c>
    </row>
    <row r="156" spans="1:14" ht="22.5" customHeight="1">
      <c r="A156" s="9" t="s">
        <v>169</v>
      </c>
      <c r="B156" s="9">
        <v>20221717016</v>
      </c>
      <c r="C156" s="8" t="s">
        <v>163</v>
      </c>
      <c r="D156" s="15">
        <v>16</v>
      </c>
      <c r="E156" s="16">
        <v>58.8</v>
      </c>
      <c r="F156" s="16">
        <v>74.8</v>
      </c>
      <c r="G156" s="10">
        <f t="shared" si="19"/>
        <v>37.4</v>
      </c>
      <c r="H156" s="9"/>
      <c r="I156" s="10"/>
      <c r="J156" s="9">
        <v>87.03</v>
      </c>
      <c r="K156" s="10">
        <f t="shared" si="22"/>
        <v>43.515</v>
      </c>
      <c r="L156" s="9">
        <f t="shared" si="23"/>
        <v>80.91499999999999</v>
      </c>
      <c r="M156" s="9">
        <v>7</v>
      </c>
      <c r="N156" s="9" t="s">
        <v>16</v>
      </c>
    </row>
    <row r="157" spans="1:14" ht="22.5" customHeight="1">
      <c r="A157" s="9" t="s">
        <v>170</v>
      </c>
      <c r="B157" s="9">
        <v>20221719035</v>
      </c>
      <c r="C157" s="8" t="s">
        <v>163</v>
      </c>
      <c r="D157" s="15">
        <v>18</v>
      </c>
      <c r="E157" s="16">
        <v>57.8</v>
      </c>
      <c r="F157" s="16">
        <v>75.8</v>
      </c>
      <c r="G157" s="10">
        <f t="shared" si="19"/>
        <v>37.9</v>
      </c>
      <c r="H157" s="9"/>
      <c r="I157" s="10"/>
      <c r="J157" s="9">
        <v>85.46</v>
      </c>
      <c r="K157" s="10">
        <f t="shared" si="22"/>
        <v>42.73</v>
      </c>
      <c r="L157" s="9">
        <f t="shared" si="23"/>
        <v>80.63</v>
      </c>
      <c r="M157" s="9">
        <v>8</v>
      </c>
      <c r="N157" s="9" t="s">
        <v>16</v>
      </c>
    </row>
    <row r="158" spans="1:14" ht="22.5" customHeight="1">
      <c r="A158" s="9" t="s">
        <v>171</v>
      </c>
      <c r="B158" s="9">
        <v>20221717018</v>
      </c>
      <c r="C158" s="8" t="s">
        <v>163</v>
      </c>
      <c r="D158" s="15">
        <v>15</v>
      </c>
      <c r="E158" s="16">
        <v>59.89999999999999</v>
      </c>
      <c r="F158" s="16">
        <v>74.9</v>
      </c>
      <c r="G158" s="10">
        <f t="shared" si="19"/>
        <v>37.45</v>
      </c>
      <c r="H158" s="9"/>
      <c r="I158" s="10"/>
      <c r="J158" s="9">
        <v>85.8</v>
      </c>
      <c r="K158" s="10">
        <f t="shared" si="22"/>
        <v>42.9</v>
      </c>
      <c r="L158" s="9">
        <f t="shared" si="23"/>
        <v>80.35</v>
      </c>
      <c r="M158" s="9">
        <v>9</v>
      </c>
      <c r="N158" s="9" t="s">
        <v>16</v>
      </c>
    </row>
    <row r="159" spans="1:14" ht="22.5" customHeight="1">
      <c r="A159" s="9" t="s">
        <v>172</v>
      </c>
      <c r="B159" s="9">
        <v>20221719033</v>
      </c>
      <c r="C159" s="8" t="s">
        <v>163</v>
      </c>
      <c r="D159" s="15">
        <v>18</v>
      </c>
      <c r="E159" s="16">
        <v>59.650000000000006</v>
      </c>
      <c r="F159" s="16">
        <v>77.65</v>
      </c>
      <c r="G159" s="10">
        <f t="shared" si="19"/>
        <v>38.825</v>
      </c>
      <c r="H159" s="9"/>
      <c r="I159" s="10"/>
      <c r="J159" s="9">
        <v>82.93</v>
      </c>
      <c r="K159" s="10">
        <f t="shared" si="22"/>
        <v>41.465</v>
      </c>
      <c r="L159" s="9">
        <f t="shared" si="23"/>
        <v>80.29</v>
      </c>
      <c r="M159" s="9">
        <v>10</v>
      </c>
      <c r="N159" s="9" t="s">
        <v>16</v>
      </c>
    </row>
    <row r="160" spans="1:14" ht="22.5" customHeight="1">
      <c r="A160" s="9" t="s">
        <v>173</v>
      </c>
      <c r="B160" s="9">
        <v>20221717012</v>
      </c>
      <c r="C160" s="8" t="s">
        <v>163</v>
      </c>
      <c r="D160" s="15">
        <v>17</v>
      </c>
      <c r="E160" s="16">
        <v>61.45</v>
      </c>
      <c r="F160" s="16">
        <v>78.45</v>
      </c>
      <c r="G160" s="10">
        <f t="shared" si="19"/>
        <v>39.225</v>
      </c>
      <c r="H160" s="9"/>
      <c r="I160" s="10"/>
      <c r="J160" s="9">
        <v>80.93</v>
      </c>
      <c r="K160" s="10">
        <f t="shared" si="22"/>
        <v>40.465</v>
      </c>
      <c r="L160" s="9">
        <f t="shared" si="23"/>
        <v>79.69</v>
      </c>
      <c r="M160" s="9">
        <v>11</v>
      </c>
      <c r="N160" s="9"/>
    </row>
    <row r="161" spans="1:14" ht="22.5" customHeight="1">
      <c r="A161" s="9" t="s">
        <v>174</v>
      </c>
      <c r="B161" s="9">
        <v>20221719045</v>
      </c>
      <c r="C161" s="8" t="s">
        <v>163</v>
      </c>
      <c r="D161" s="15">
        <v>16</v>
      </c>
      <c r="E161" s="16">
        <v>60.75</v>
      </c>
      <c r="F161" s="16">
        <v>76.75</v>
      </c>
      <c r="G161" s="10">
        <f t="shared" si="19"/>
        <v>38.375</v>
      </c>
      <c r="H161" s="9"/>
      <c r="I161" s="10"/>
      <c r="J161" s="9">
        <v>82.6</v>
      </c>
      <c r="K161" s="10">
        <f t="shared" si="22"/>
        <v>41.3</v>
      </c>
      <c r="L161" s="9">
        <f t="shared" si="23"/>
        <v>79.675</v>
      </c>
      <c r="M161" s="9">
        <v>12</v>
      </c>
      <c r="N161" s="9"/>
    </row>
    <row r="162" spans="1:14" ht="22.5" customHeight="1">
      <c r="A162" s="9" t="s">
        <v>175</v>
      </c>
      <c r="B162" s="9">
        <v>20221719037</v>
      </c>
      <c r="C162" s="8" t="s">
        <v>163</v>
      </c>
      <c r="D162" s="15">
        <v>17</v>
      </c>
      <c r="E162" s="16">
        <v>58.85</v>
      </c>
      <c r="F162" s="16">
        <v>75.85</v>
      </c>
      <c r="G162" s="10">
        <f t="shared" si="19"/>
        <v>37.925</v>
      </c>
      <c r="H162" s="9"/>
      <c r="I162" s="10"/>
      <c r="J162" s="9">
        <v>82.4</v>
      </c>
      <c r="K162" s="10">
        <f t="shared" si="22"/>
        <v>41.2</v>
      </c>
      <c r="L162" s="9">
        <f t="shared" si="23"/>
        <v>79.125</v>
      </c>
      <c r="M162" s="9">
        <v>13</v>
      </c>
      <c r="N162" s="9"/>
    </row>
    <row r="163" spans="1:14" ht="22.5" customHeight="1">
      <c r="A163" s="9" t="s">
        <v>176</v>
      </c>
      <c r="B163" s="9">
        <v>20221717008</v>
      </c>
      <c r="C163" s="8" t="s">
        <v>163</v>
      </c>
      <c r="D163" s="15">
        <v>17</v>
      </c>
      <c r="E163" s="16">
        <v>58.8</v>
      </c>
      <c r="F163" s="16">
        <v>75.8</v>
      </c>
      <c r="G163" s="10">
        <f t="shared" si="19"/>
        <v>37.9</v>
      </c>
      <c r="H163" s="9"/>
      <c r="I163" s="10"/>
      <c r="J163" s="9">
        <v>82</v>
      </c>
      <c r="K163" s="10">
        <f t="shared" si="22"/>
        <v>41</v>
      </c>
      <c r="L163" s="9">
        <f t="shared" si="23"/>
        <v>78.9</v>
      </c>
      <c r="M163" s="9">
        <v>14</v>
      </c>
      <c r="N163" s="9"/>
    </row>
    <row r="164" spans="1:14" ht="22.5" customHeight="1">
      <c r="A164" s="9" t="s">
        <v>177</v>
      </c>
      <c r="B164" s="9">
        <v>20221717014</v>
      </c>
      <c r="C164" s="8" t="s">
        <v>163</v>
      </c>
      <c r="D164" s="15">
        <v>17</v>
      </c>
      <c r="E164" s="16">
        <v>64.15</v>
      </c>
      <c r="F164" s="16">
        <v>81.15</v>
      </c>
      <c r="G164" s="10">
        <f t="shared" si="19"/>
        <v>40.575</v>
      </c>
      <c r="H164" s="9"/>
      <c r="I164" s="10"/>
      <c r="J164" s="9">
        <v>0</v>
      </c>
      <c r="K164" s="10">
        <f t="shared" si="22"/>
        <v>0</v>
      </c>
      <c r="L164" s="9">
        <f t="shared" si="23"/>
        <v>40.575</v>
      </c>
      <c r="M164" s="9">
        <v>15</v>
      </c>
      <c r="N164" s="9"/>
    </row>
    <row r="165" spans="1:14" ht="22.5" customHeight="1">
      <c r="A165" s="9" t="s">
        <v>178</v>
      </c>
      <c r="B165" s="9">
        <v>20221719038</v>
      </c>
      <c r="C165" s="8" t="s">
        <v>163</v>
      </c>
      <c r="D165" s="15">
        <v>18</v>
      </c>
      <c r="E165" s="16">
        <v>63.15</v>
      </c>
      <c r="F165" s="16">
        <v>81.15</v>
      </c>
      <c r="G165" s="10">
        <f t="shared" si="19"/>
        <v>40.575</v>
      </c>
      <c r="H165" s="9"/>
      <c r="I165" s="10"/>
      <c r="J165" s="9">
        <v>0</v>
      </c>
      <c r="K165" s="10">
        <f t="shared" si="22"/>
        <v>0</v>
      </c>
      <c r="L165" s="9">
        <f t="shared" si="23"/>
        <v>40.575</v>
      </c>
      <c r="M165" s="9">
        <v>16</v>
      </c>
      <c r="N165" s="9"/>
    </row>
    <row r="166" spans="1:14" ht="22.5" customHeight="1">
      <c r="A166" s="9" t="s">
        <v>179</v>
      </c>
      <c r="B166" s="9">
        <v>20221717017</v>
      </c>
      <c r="C166" s="8" t="s">
        <v>163</v>
      </c>
      <c r="D166" s="15">
        <v>18</v>
      </c>
      <c r="E166" s="16">
        <v>61.45</v>
      </c>
      <c r="F166" s="16">
        <v>79.45</v>
      </c>
      <c r="G166" s="10">
        <f t="shared" si="19"/>
        <v>39.725</v>
      </c>
      <c r="H166" s="9"/>
      <c r="I166" s="10"/>
      <c r="J166" s="9">
        <v>0</v>
      </c>
      <c r="K166" s="10">
        <f t="shared" si="22"/>
        <v>0</v>
      </c>
      <c r="L166" s="9">
        <f t="shared" si="23"/>
        <v>39.725</v>
      </c>
      <c r="M166" s="9">
        <v>17</v>
      </c>
      <c r="N166" s="9"/>
    </row>
    <row r="167" spans="1:14" ht="22.5" customHeight="1">
      <c r="A167" s="9" t="s">
        <v>180</v>
      </c>
      <c r="B167" s="9">
        <v>20221719036</v>
      </c>
      <c r="C167" s="8" t="s">
        <v>163</v>
      </c>
      <c r="D167" s="15">
        <v>18</v>
      </c>
      <c r="E167" s="16">
        <v>60.2</v>
      </c>
      <c r="F167" s="16">
        <v>78.2</v>
      </c>
      <c r="G167" s="10">
        <f t="shared" si="19"/>
        <v>39.1</v>
      </c>
      <c r="H167" s="9"/>
      <c r="I167" s="10"/>
      <c r="J167" s="9">
        <v>0</v>
      </c>
      <c r="K167" s="10">
        <f t="shared" si="22"/>
        <v>0</v>
      </c>
      <c r="L167" s="9">
        <f t="shared" si="23"/>
        <v>39.1</v>
      </c>
      <c r="M167" s="9">
        <v>18</v>
      </c>
      <c r="N167" s="9"/>
    </row>
    <row r="168" spans="1:14" ht="22.5" customHeight="1">
      <c r="A168" s="9" t="s">
        <v>181</v>
      </c>
      <c r="B168" s="9">
        <v>20221717021</v>
      </c>
      <c r="C168" s="8" t="s">
        <v>163</v>
      </c>
      <c r="D168" s="15">
        <v>16</v>
      </c>
      <c r="E168" s="16">
        <v>58.6</v>
      </c>
      <c r="F168" s="16">
        <v>74.6</v>
      </c>
      <c r="G168" s="10">
        <f t="shared" si="19"/>
        <v>37.3</v>
      </c>
      <c r="H168" s="9"/>
      <c r="I168" s="10"/>
      <c r="J168" s="9">
        <v>0</v>
      </c>
      <c r="K168" s="10">
        <f t="shared" si="22"/>
        <v>0</v>
      </c>
      <c r="L168" s="9">
        <f t="shared" si="23"/>
        <v>37.3</v>
      </c>
      <c r="M168" s="9">
        <v>19</v>
      </c>
      <c r="N168" s="9"/>
    </row>
    <row r="169" spans="1:14" ht="22.5" customHeight="1">
      <c r="A169" s="9" t="s">
        <v>182</v>
      </c>
      <c r="B169" s="9">
        <v>20221717025</v>
      </c>
      <c r="C169" s="8" t="s">
        <v>163</v>
      </c>
      <c r="D169" s="15">
        <v>17</v>
      </c>
      <c r="E169" s="16">
        <v>57.6</v>
      </c>
      <c r="F169" s="16">
        <v>74.6</v>
      </c>
      <c r="G169" s="10">
        <f t="shared" si="19"/>
        <v>37.3</v>
      </c>
      <c r="H169" s="9"/>
      <c r="I169" s="10"/>
      <c r="J169" s="9">
        <v>0</v>
      </c>
      <c r="K169" s="10">
        <f t="shared" si="22"/>
        <v>0</v>
      </c>
      <c r="L169" s="9">
        <f t="shared" si="23"/>
        <v>37.3</v>
      </c>
      <c r="M169" s="9">
        <v>20</v>
      </c>
      <c r="N169" s="9"/>
    </row>
    <row r="170" spans="1:14" ht="22.5" customHeight="1">
      <c r="A170" s="9"/>
      <c r="B170" s="9"/>
      <c r="C170" s="8"/>
      <c r="D170" s="15"/>
      <c r="E170" s="16"/>
      <c r="F170" s="16"/>
      <c r="G170" s="10"/>
      <c r="H170" s="9"/>
      <c r="I170" s="10"/>
      <c r="J170" s="9"/>
      <c r="K170" s="10"/>
      <c r="L170" s="9"/>
      <c r="M170" s="9"/>
      <c r="N170" s="9"/>
    </row>
    <row r="171" spans="1:14" ht="22.5" customHeight="1">
      <c r="A171" s="9" t="s">
        <v>183</v>
      </c>
      <c r="B171" s="9">
        <v>20222224002</v>
      </c>
      <c r="C171" s="8" t="s">
        <v>184</v>
      </c>
      <c r="D171" s="15">
        <v>14</v>
      </c>
      <c r="E171" s="16">
        <v>63.21000000000002</v>
      </c>
      <c r="F171" s="16">
        <v>77.21</v>
      </c>
      <c r="G171" s="10">
        <f aca="true" t="shared" si="24" ref="G171:G181">F171*0.3</f>
        <v>23.162999999999997</v>
      </c>
      <c r="H171" s="8">
        <v>71</v>
      </c>
      <c r="I171" s="10">
        <f aca="true" t="shared" si="25" ref="I171:I176">H171*0.4</f>
        <v>28.400000000000002</v>
      </c>
      <c r="J171" s="9">
        <v>90.4</v>
      </c>
      <c r="K171" s="10">
        <f aca="true" t="shared" si="26" ref="K171:K176">J171*0.3</f>
        <v>27.12</v>
      </c>
      <c r="L171" s="9">
        <f aca="true" t="shared" si="27" ref="L171:L176">K171+I171+G171</f>
        <v>78.68299999999999</v>
      </c>
      <c r="M171" s="9">
        <v>1</v>
      </c>
      <c r="N171" s="9" t="s">
        <v>16</v>
      </c>
    </row>
    <row r="172" spans="1:14" ht="22.5" customHeight="1">
      <c r="A172" s="9" t="s">
        <v>185</v>
      </c>
      <c r="B172" s="9">
        <v>20222224009</v>
      </c>
      <c r="C172" s="8" t="s">
        <v>184</v>
      </c>
      <c r="D172" s="15">
        <v>13</v>
      </c>
      <c r="E172" s="16">
        <v>64.75000000000003</v>
      </c>
      <c r="F172" s="16">
        <v>77.75</v>
      </c>
      <c r="G172" s="10">
        <f t="shared" si="24"/>
        <v>23.325</v>
      </c>
      <c r="H172" s="8">
        <v>45</v>
      </c>
      <c r="I172" s="10">
        <f t="shared" si="25"/>
        <v>18</v>
      </c>
      <c r="J172" s="9">
        <v>83.7</v>
      </c>
      <c r="K172" s="10">
        <f t="shared" si="26"/>
        <v>25.11</v>
      </c>
      <c r="L172" s="9">
        <f t="shared" si="27"/>
        <v>66.435</v>
      </c>
      <c r="M172" s="9">
        <v>2</v>
      </c>
      <c r="N172" s="9" t="s">
        <v>16</v>
      </c>
    </row>
    <row r="173" spans="1:14" ht="22.5" customHeight="1">
      <c r="A173" s="9" t="s">
        <v>186</v>
      </c>
      <c r="B173" s="9">
        <v>20222224016</v>
      </c>
      <c r="C173" s="8" t="s">
        <v>184</v>
      </c>
      <c r="D173" s="15">
        <v>16</v>
      </c>
      <c r="E173" s="16">
        <v>60.62000000000002</v>
      </c>
      <c r="F173" s="16">
        <v>76.62</v>
      </c>
      <c r="G173" s="10">
        <f t="shared" si="24"/>
        <v>22.986</v>
      </c>
      <c r="H173" s="8">
        <v>41</v>
      </c>
      <c r="I173" s="10">
        <f t="shared" si="25"/>
        <v>16.400000000000002</v>
      </c>
      <c r="J173" s="9">
        <v>87.5</v>
      </c>
      <c r="K173" s="10">
        <f t="shared" si="26"/>
        <v>26.25</v>
      </c>
      <c r="L173" s="9">
        <f t="shared" si="27"/>
        <v>65.63600000000001</v>
      </c>
      <c r="M173" s="9">
        <v>3</v>
      </c>
      <c r="N173" s="9" t="s">
        <v>16</v>
      </c>
    </row>
    <row r="174" spans="1:14" ht="22.5" customHeight="1">
      <c r="A174" s="9" t="s">
        <v>187</v>
      </c>
      <c r="B174" s="9">
        <v>20222224014</v>
      </c>
      <c r="C174" s="8" t="s">
        <v>184</v>
      </c>
      <c r="D174" s="15">
        <v>17</v>
      </c>
      <c r="E174" s="16">
        <v>61.140000000000015</v>
      </c>
      <c r="F174" s="16">
        <v>78.14</v>
      </c>
      <c r="G174" s="10">
        <f t="shared" si="24"/>
        <v>23.442</v>
      </c>
      <c r="H174" s="8">
        <v>28</v>
      </c>
      <c r="I174" s="10">
        <f t="shared" si="25"/>
        <v>11.200000000000001</v>
      </c>
      <c r="J174" s="9">
        <v>92.83</v>
      </c>
      <c r="K174" s="10">
        <f t="shared" si="26"/>
        <v>27.849</v>
      </c>
      <c r="L174" s="9">
        <f t="shared" si="27"/>
        <v>62.491</v>
      </c>
      <c r="M174" s="9">
        <v>4</v>
      </c>
      <c r="N174" s="9"/>
    </row>
    <row r="175" spans="1:14" ht="22.5" customHeight="1">
      <c r="A175" s="9" t="s">
        <v>188</v>
      </c>
      <c r="B175" s="9">
        <v>20222224004</v>
      </c>
      <c r="C175" s="8" t="s">
        <v>184</v>
      </c>
      <c r="D175" s="15">
        <v>17</v>
      </c>
      <c r="E175" s="16">
        <v>66.80000000000001</v>
      </c>
      <c r="F175" s="16">
        <v>83.8</v>
      </c>
      <c r="G175" s="10">
        <f t="shared" si="24"/>
        <v>25.139999999999997</v>
      </c>
      <c r="H175" s="8">
        <v>0</v>
      </c>
      <c r="I175" s="10">
        <f t="shared" si="25"/>
        <v>0</v>
      </c>
      <c r="J175" s="9">
        <v>0</v>
      </c>
      <c r="K175" s="10">
        <f t="shared" si="26"/>
        <v>0</v>
      </c>
      <c r="L175" s="9">
        <f t="shared" si="27"/>
        <v>25.139999999999997</v>
      </c>
      <c r="M175" s="9">
        <v>5</v>
      </c>
      <c r="N175" s="9"/>
    </row>
    <row r="176" spans="1:14" ht="22.5" customHeight="1">
      <c r="A176" s="9" t="s">
        <v>189</v>
      </c>
      <c r="B176" s="9">
        <v>20222224003</v>
      </c>
      <c r="C176" s="8" t="s">
        <v>184</v>
      </c>
      <c r="D176" s="15">
        <v>18</v>
      </c>
      <c r="E176" s="16">
        <v>61.39000000000002</v>
      </c>
      <c r="F176" s="16">
        <v>79.39</v>
      </c>
      <c r="G176" s="10">
        <f t="shared" si="24"/>
        <v>23.817</v>
      </c>
      <c r="H176" s="8">
        <v>0</v>
      </c>
      <c r="I176" s="10">
        <f t="shared" si="25"/>
        <v>0</v>
      </c>
      <c r="J176" s="9">
        <v>0</v>
      </c>
      <c r="K176" s="10">
        <f t="shared" si="26"/>
        <v>0</v>
      </c>
      <c r="L176" s="9">
        <f t="shared" si="27"/>
        <v>23.817</v>
      </c>
      <c r="M176" s="9">
        <v>6</v>
      </c>
      <c r="N176" s="9"/>
    </row>
    <row r="177" spans="1:14" ht="22.5" customHeight="1">
      <c r="A177" s="9"/>
      <c r="B177" s="9"/>
      <c r="C177" s="8"/>
      <c r="D177" s="15"/>
      <c r="E177" s="16"/>
      <c r="F177" s="16"/>
      <c r="G177" s="10"/>
      <c r="H177" s="8"/>
      <c r="I177" s="10"/>
      <c r="J177" s="9"/>
      <c r="K177" s="10"/>
      <c r="L177" s="9"/>
      <c r="M177" s="9"/>
      <c r="N177" s="9"/>
    </row>
    <row r="178" spans="1:14" ht="22.5" customHeight="1">
      <c r="A178" s="9" t="s">
        <v>190</v>
      </c>
      <c r="B178" s="9">
        <v>20222123034</v>
      </c>
      <c r="C178" s="8" t="s">
        <v>191</v>
      </c>
      <c r="D178" s="15">
        <v>18</v>
      </c>
      <c r="E178" s="16">
        <v>65.43000000000002</v>
      </c>
      <c r="F178" s="16">
        <v>83.43</v>
      </c>
      <c r="G178" s="10">
        <f t="shared" si="24"/>
        <v>25.029</v>
      </c>
      <c r="H178" s="9">
        <v>92.67</v>
      </c>
      <c r="I178" s="10">
        <f>H178*0.4</f>
        <v>37.068000000000005</v>
      </c>
      <c r="J178" s="9">
        <v>92.5</v>
      </c>
      <c r="K178" s="10">
        <f>J178*0.3</f>
        <v>27.75</v>
      </c>
      <c r="L178" s="9">
        <f>K178+I178+G178</f>
        <v>89.84700000000001</v>
      </c>
      <c r="M178" s="9">
        <v>1</v>
      </c>
      <c r="N178" s="9" t="s">
        <v>16</v>
      </c>
    </row>
    <row r="179" spans="1:14" ht="22.5" customHeight="1">
      <c r="A179" s="9" t="s">
        <v>192</v>
      </c>
      <c r="B179" s="9">
        <v>20222122026</v>
      </c>
      <c r="C179" s="8" t="s">
        <v>191</v>
      </c>
      <c r="D179" s="15">
        <v>16</v>
      </c>
      <c r="E179" s="16">
        <v>62.54000000000002</v>
      </c>
      <c r="F179" s="16">
        <v>78.54</v>
      </c>
      <c r="G179" s="10">
        <f t="shared" si="24"/>
        <v>23.562</v>
      </c>
      <c r="H179" s="9">
        <v>93.33</v>
      </c>
      <c r="I179" s="10">
        <f>H179*0.4</f>
        <v>37.332</v>
      </c>
      <c r="J179" s="9">
        <v>89.83</v>
      </c>
      <c r="K179" s="10">
        <f>J179*0.3</f>
        <v>26.948999999999998</v>
      </c>
      <c r="L179" s="9">
        <f>K179+I179+G179</f>
        <v>87.843</v>
      </c>
      <c r="M179" s="9">
        <v>2</v>
      </c>
      <c r="N179" s="9" t="s">
        <v>16</v>
      </c>
    </row>
    <row r="180" spans="1:14" ht="22.5" customHeight="1">
      <c r="A180" s="9" t="s">
        <v>193</v>
      </c>
      <c r="B180" s="9">
        <v>20222123042</v>
      </c>
      <c r="C180" s="8" t="s">
        <v>191</v>
      </c>
      <c r="D180" s="15">
        <v>12</v>
      </c>
      <c r="E180" s="16">
        <v>65.32000000000002</v>
      </c>
      <c r="F180" s="16">
        <v>77.32</v>
      </c>
      <c r="G180" s="10">
        <f t="shared" si="24"/>
        <v>23.195999999999998</v>
      </c>
      <c r="H180" s="9"/>
      <c r="I180" s="10">
        <f>H180*0.4</f>
        <v>0</v>
      </c>
      <c r="J180" s="9">
        <v>0</v>
      </c>
      <c r="K180" s="10">
        <f>J180*0.3</f>
        <v>0</v>
      </c>
      <c r="L180" s="9">
        <f>K180+I180+G180</f>
        <v>23.195999999999998</v>
      </c>
      <c r="M180" s="9">
        <v>3</v>
      </c>
      <c r="N180" s="9"/>
    </row>
    <row r="181" spans="1:14" ht="22.5" customHeight="1">
      <c r="A181" s="9" t="s">
        <v>194</v>
      </c>
      <c r="B181" s="9">
        <v>20222122021</v>
      </c>
      <c r="C181" s="8" t="s">
        <v>191</v>
      </c>
      <c r="D181" s="15">
        <v>18</v>
      </c>
      <c r="E181" s="16">
        <v>58.72000000000001</v>
      </c>
      <c r="F181" s="16">
        <v>76.72</v>
      </c>
      <c r="G181" s="10">
        <f t="shared" si="24"/>
        <v>23.016</v>
      </c>
      <c r="H181" s="9"/>
      <c r="I181" s="10">
        <f>H181*0.4</f>
        <v>0</v>
      </c>
      <c r="J181" s="9">
        <v>0</v>
      </c>
      <c r="K181" s="10">
        <f>J181*0.3</f>
        <v>0</v>
      </c>
      <c r="L181" s="9">
        <f>K181+I181+G181</f>
        <v>23.016</v>
      </c>
      <c r="M181" s="9">
        <v>4</v>
      </c>
      <c r="N181" s="9"/>
    </row>
    <row r="182" ht="21.75" customHeight="1"/>
    <row r="183" ht="21.75" customHeight="1"/>
  </sheetData>
  <sheetProtection/>
  <mergeCells count="11">
    <mergeCell ref="A1:N1"/>
    <mergeCell ref="D2:G2"/>
    <mergeCell ref="H2:I2"/>
    <mergeCell ref="J2:K2"/>
    <mergeCell ref="E183:H183"/>
    <mergeCell ref="A2:A3"/>
    <mergeCell ref="B2:B3"/>
    <mergeCell ref="C2:C3"/>
    <mergeCell ref="L2:L3"/>
    <mergeCell ref="M2:M3"/>
    <mergeCell ref="N2:N3"/>
  </mergeCells>
  <printOptions horizontalCentered="1"/>
  <pageMargins left="0.39305555555555555" right="0.39305555555555555" top="0.4722222222222222" bottom="0.4722222222222222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2022-08-06T08:02:44Z</cp:lastPrinted>
  <dcterms:created xsi:type="dcterms:W3CDTF">2020-07-02T07:42:33Z</dcterms:created>
  <dcterms:modified xsi:type="dcterms:W3CDTF">2022-08-08T01:30:25Z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9BC62B4C2AB34D8F8B5B50440BB4C717</vt:lpwstr>
  </property>
  <property fmtid="{D5CDD505-2E9C-101B-9397-08002B2CF9AE}" pid="4" name="KSOProductBuildV">
    <vt:lpwstr>2052-11.1.0.12302</vt:lpwstr>
  </property>
</Properties>
</file>